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66925"/>
  <mc:AlternateContent xmlns:mc="http://schemas.openxmlformats.org/markup-compatibility/2006">
    <mc:Choice Requires="x15">
      <x15ac:absPath xmlns:x15ac="http://schemas.microsoft.com/office/spreadsheetml/2010/11/ac" url="\\172.16.6.250\福祉課\(準備中)福祉課共有\203_障害福祉サービス担当専用\001_障害福祉サービス\006_【計画相談支援事業】指定特定相談支援事業所の指定\002_与那原町\01_事業所開設に係る申請様式\R7.10月以降\"/>
    </mc:Choice>
  </mc:AlternateContent>
  <xr:revisionPtr revIDLastSave="0" documentId="13_ncr:1_{DF1A0F29-2C36-4793-BC7B-B289CA82A408}" xr6:coauthVersionLast="47" xr6:coauthVersionMax="47" xr10:uidLastSave="{00000000-0000-0000-0000-000000000000}"/>
  <bookViews>
    <workbookView xWindow="-108" yWindow="-108" windowWidth="23256" windowHeight="12456" firstSheet="1" activeTab="2" xr2:uid="{00000000-000D-0000-FFFF-FFFF00000000}"/>
  </bookViews>
  <sheets>
    <sheet name="付表３－２" sheetId="27" state="hidden" r:id="rId1"/>
    <sheet name="勤務形態一覧表（汎用）" sheetId="60" r:id="rId2"/>
    <sheet name="勤務形態一覧（特定相談支援・障害児相談支援）" sheetId="108" r:id="rId3"/>
    <sheet name="選択肢" sheetId="90" r:id="rId4"/>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'勤務形態一覧（特定相談支援・障害児相談支援）'!$A$1:$AN$73</definedName>
    <definedName name="_xlnm.Print_Area" localSheetId="1">'勤務形態一覧表（汎用）'!$A$1:$AN$61</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選択肢!$B$31:$J$31</definedName>
    <definedName name="一般相談支援事業">選択肢!$B$21:$J$21</definedName>
    <definedName name="機能訓練">選択肢!$B$16:$J$16</definedName>
    <definedName name="居宅介護">選択肢!$B$2:$D$2</definedName>
    <definedName name="居宅介護・重度訪問介護・同行援護・行動援護">選択肢!$B$2:$J$2</definedName>
    <definedName name="居宅訪問型児童発達支援">選択肢!$B$29:$J$29</definedName>
    <definedName name="共同生活援助">選択肢!$B$12:$J$12</definedName>
    <definedName name="共同生活援助・介護サービス包括型">選択肢!$B$12:$J$12</definedName>
    <definedName name="共同生活援助・外部サービス利用型">選択肢!$B$13:$J$13</definedName>
    <definedName name="共同生活援助・日中サービス支援型">選択肢!$B$14:$J$14</definedName>
    <definedName name="行動援護">選択肢!$B$5:$D$5</definedName>
    <definedName name="児童発達支援・児童発達支援センターであるもの">選択肢!$B$27:$K$27</definedName>
    <definedName name="児童発達支援・主として重症心身障害児を対象とする場合">選択肢!$B$26:$J$26</definedName>
    <definedName name="児童発達支援・放課後等デイサービス">選択肢!$B$25:$J$25</definedName>
    <definedName name="自立生活援助">選択肢!$B$23:$J$23</definedName>
    <definedName name="就労移行支援">選択肢!$B$18:$J$18</definedName>
    <definedName name="就労継続支援Ａ型">選択肢!$B$20:$J$20</definedName>
    <definedName name="就労継続支援Ａ型・B型">選択肢!$B$20:$J$20</definedName>
    <definedName name="就労継続支援Ｂ型">選択肢!#REF!</definedName>
    <definedName name="就労定着支援">選択肢!$B$22:$J$22</definedName>
    <definedName name="重度障害者等包括支援">選択肢!$B$11:$J$11</definedName>
    <definedName name="重度訪問介護">選択肢!$B$3:$D$3</definedName>
    <definedName name="障害者支援施設">選択肢!$B$15:$L$15</definedName>
    <definedName name="食事">#REF!</definedName>
    <definedName name="生活介護">選択肢!$B$7:$J$7</definedName>
    <definedName name="生活訓練">選択肢!$B$17:$J$17</definedName>
    <definedName name="短期入所・空床利用型">選択肢!$B$9:$J$9</definedName>
    <definedName name="短期入所・単独型">選択肢!$B$10:$J$10</definedName>
    <definedName name="短期入所・併設型">選択肢!$B$8:$J$8</definedName>
    <definedName name="町っ油">#REF!</definedName>
    <definedName name="同行援護">選択肢!$B$4:$D$4</definedName>
    <definedName name="特定相談支援・障害児相談支援">選択肢!$B$24:$J$24</definedName>
    <definedName name="認定指定就労移行支援">選択肢!$B$19:$E$19</definedName>
    <definedName name="福祉型障害児入所施設">選択肢!$B$30:$K$30</definedName>
    <definedName name="保育所等訪問支援">選択肢!$B$28:$J$28</definedName>
    <definedName name="利用日数記入例">#REF!</definedName>
    <definedName name="療養介護">選択肢!$B$6:$J$6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44" i="108" l="1"/>
  <c r="AG44" i="108"/>
  <c r="AA44" i="108"/>
  <c r="U44" i="108"/>
  <c r="O44" i="108"/>
  <c r="I44" i="108"/>
  <c r="E44" i="108"/>
  <c r="C44" i="108"/>
  <c r="R38" i="108"/>
  <c r="R37" i="108"/>
  <c r="AL40" i="108"/>
  <c r="AL42" i="108" s="1"/>
  <c r="AG40" i="108"/>
  <c r="AG42" i="108" s="1"/>
  <c r="AA40" i="108"/>
  <c r="AD43" i="108" s="1"/>
  <c r="U40" i="108"/>
  <c r="U42" i="108" s="1"/>
  <c r="O40" i="108"/>
  <c r="R43" i="108" s="1"/>
  <c r="I40" i="108"/>
  <c r="L43" i="108" s="1"/>
  <c r="E40" i="108"/>
  <c r="E42" i="108" s="1"/>
  <c r="C40" i="108"/>
  <c r="C42" i="108" s="1"/>
  <c r="AJ31" i="108"/>
  <c r="AI31" i="108"/>
  <c r="AH31" i="108"/>
  <c r="AG31" i="108"/>
  <c r="AF31" i="108"/>
  <c r="AE31" i="108"/>
  <c r="AD31" i="108"/>
  <c r="AC31" i="108"/>
  <c r="AB31" i="108"/>
  <c r="AA31" i="108"/>
  <c r="Z31" i="108"/>
  <c r="Y31" i="108"/>
  <c r="X31" i="108"/>
  <c r="W31" i="108"/>
  <c r="V31" i="108"/>
  <c r="U31" i="108"/>
  <c r="T31" i="108"/>
  <c r="S31" i="108"/>
  <c r="R31" i="108"/>
  <c r="Q31" i="108"/>
  <c r="P31" i="108"/>
  <c r="O31" i="108"/>
  <c r="N31" i="108"/>
  <c r="M31" i="108"/>
  <c r="L31" i="108"/>
  <c r="K31" i="108"/>
  <c r="J31" i="108"/>
  <c r="I31" i="108"/>
  <c r="H31" i="108"/>
  <c r="G31" i="108"/>
  <c r="F31" i="108"/>
  <c r="AK30" i="108"/>
  <c r="AK29" i="108"/>
  <c r="AK28" i="108"/>
  <c r="AK27" i="108"/>
  <c r="AK26" i="108"/>
  <c r="AK25" i="108"/>
  <c r="AL25" i="108" s="1"/>
  <c r="AK24" i="108"/>
  <c r="AK23" i="108"/>
  <c r="AK22" i="108"/>
  <c r="AK21" i="108"/>
  <c r="AK20" i="108"/>
  <c r="AK19" i="108"/>
  <c r="AK18" i="108"/>
  <c r="AK17" i="108"/>
  <c r="AL17" i="108" s="1"/>
  <c r="AK16" i="108"/>
  <c r="AK15" i="108"/>
  <c r="AK14" i="108"/>
  <c r="AK13" i="108"/>
  <c r="AK12" i="108"/>
  <c r="AK11" i="108"/>
  <c r="AG10" i="108"/>
  <c r="AF10" i="108"/>
  <c r="AE10" i="108"/>
  <c r="AD10" i="108"/>
  <c r="AC10" i="108"/>
  <c r="AB10" i="108"/>
  <c r="AA10" i="108"/>
  <c r="Z10" i="108"/>
  <c r="Y10" i="108"/>
  <c r="X10" i="108"/>
  <c r="W10" i="108"/>
  <c r="V10" i="108"/>
  <c r="U10" i="108"/>
  <c r="T10" i="108"/>
  <c r="S10" i="108"/>
  <c r="R10" i="108"/>
  <c r="Q10" i="108"/>
  <c r="P10" i="108"/>
  <c r="O10" i="108"/>
  <c r="N10" i="108"/>
  <c r="M10" i="108"/>
  <c r="L10" i="108"/>
  <c r="K10" i="108"/>
  <c r="J10" i="108"/>
  <c r="I10" i="108"/>
  <c r="H10" i="108"/>
  <c r="G10" i="108"/>
  <c r="F10" i="108"/>
  <c r="AJ10" i="108" s="1"/>
  <c r="AG9" i="108"/>
  <c r="AF9" i="108"/>
  <c r="AE9" i="108"/>
  <c r="AD9" i="108"/>
  <c r="AC9" i="108"/>
  <c r="AB9" i="108"/>
  <c r="AA9" i="108"/>
  <c r="Z9" i="108"/>
  <c r="Y9" i="108"/>
  <c r="X9" i="108"/>
  <c r="W9" i="108"/>
  <c r="V9" i="108"/>
  <c r="U9" i="108"/>
  <c r="T9" i="108"/>
  <c r="S9" i="108"/>
  <c r="R9" i="108"/>
  <c r="Q9" i="108"/>
  <c r="P9" i="108"/>
  <c r="O9" i="108"/>
  <c r="N9" i="108"/>
  <c r="M9" i="108"/>
  <c r="L9" i="108"/>
  <c r="K9" i="108"/>
  <c r="J9" i="108"/>
  <c r="I9" i="108"/>
  <c r="H9" i="108"/>
  <c r="G9" i="108"/>
  <c r="F9" i="108"/>
  <c r="AL18" i="108"/>
  <c r="AL27" i="108"/>
  <c r="AI10" i="108"/>
  <c r="AL23" i="108"/>
  <c r="AL24" i="108"/>
  <c r="AL16" i="108"/>
  <c r="AL20" i="108"/>
  <c r="AH9" i="108"/>
  <c r="AI9" i="108"/>
  <c r="AL19" i="108"/>
  <c r="AL21" i="108"/>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31" i="60" s="1"/>
  <c r="AL31" i="60" s="1"/>
  <c r="AK20" i="60"/>
  <c r="AK21" i="60"/>
  <c r="AL21" i="60" s="1"/>
  <c r="AK22" i="60"/>
  <c r="AL22" i="60" s="1"/>
  <c r="AK23" i="60"/>
  <c r="AL23" i="60" s="1"/>
  <c r="AK24" i="60"/>
  <c r="AL24" i="60" s="1"/>
  <c r="AK25" i="60"/>
  <c r="AK26" i="60"/>
  <c r="AL26" i="60" s="1"/>
  <c r="AK27" i="60"/>
  <c r="AL27" i="60" s="1"/>
  <c r="AK28" i="60"/>
  <c r="AK29" i="60"/>
  <c r="AL29" i="60" s="1"/>
  <c r="AK12" i="60"/>
  <c r="AK13" i="60"/>
  <c r="AL13" i="60" s="1"/>
  <c r="AK14" i="60"/>
  <c r="AL14" i="60" s="1"/>
  <c r="AK15" i="60"/>
  <c r="AL15" i="60" s="1"/>
  <c r="AK16" i="60"/>
  <c r="AL16" i="60" s="1"/>
  <c r="AK17" i="60"/>
  <c r="AK18" i="60"/>
  <c r="AL18" i="60" s="1"/>
  <c r="AK19" i="60"/>
  <c r="AL19" i="60" s="1"/>
  <c r="AK30" i="60"/>
  <c r="AL30" i="60" s="1"/>
  <c r="AK11" i="60"/>
  <c r="AL11" i="60" s="1"/>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26" i="108" l="1"/>
  <c r="AL13" i="108"/>
  <c r="AL29" i="108"/>
  <c r="AL15" i="108"/>
  <c r="AK31" i="108"/>
  <c r="AL31" i="108" s="1"/>
  <c r="AG43" i="108"/>
  <c r="AJ42" i="108"/>
  <c r="R42" i="108"/>
  <c r="L42" i="108"/>
  <c r="O42" i="108"/>
  <c r="I43" i="108"/>
  <c r="I42" i="108"/>
  <c r="C43" i="108"/>
  <c r="AJ43" i="108"/>
  <c r="AL43" i="108"/>
  <c r="U43" i="108"/>
  <c r="AD42" i="108"/>
  <c r="X42" i="108"/>
  <c r="X43" i="108"/>
  <c r="AI9" i="60"/>
  <c r="AI10" i="60"/>
  <c r="AL12" i="60"/>
  <c r="AA42" i="108"/>
  <c r="O43" i="108"/>
  <c r="V37" i="108"/>
  <c r="Z37" i="108" s="1"/>
  <c r="AJ9" i="60"/>
  <c r="O36" i="108"/>
  <c r="D36" i="108"/>
  <c r="AL22" i="108"/>
  <c r="AL14" i="108"/>
  <c r="L36" i="108"/>
  <c r="I36" i="108"/>
  <c r="F36" i="108"/>
  <c r="E36" i="108"/>
  <c r="AJ10" i="60"/>
  <c r="AL28" i="60"/>
  <c r="AL20" i="60"/>
  <c r="AL12" i="108"/>
  <c r="AL28" i="108"/>
  <c r="AA43" i="108"/>
  <c r="AM43" i="108"/>
  <c r="AL11" i="108"/>
  <c r="AL30" i="108"/>
  <c r="D42" i="108"/>
  <c r="D43" i="108"/>
  <c r="AL17" i="60"/>
  <c r="F43" i="108"/>
  <c r="F42" i="108"/>
  <c r="E43" i="108"/>
  <c r="AL25" i="60"/>
  <c r="AJ9" i="108"/>
  <c r="AH10" i="108"/>
  <c r="AM42" i="108"/>
</calcChain>
</file>

<file path=xl/sharedStrings.xml><?xml version="1.0" encoding="utf-8"?>
<sst xmlns="http://schemas.openxmlformats.org/spreadsheetml/2006/main" count="460" uniqueCount="239">
  <si>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</si>
  <si>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</si>
  <si>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</si>
  <si>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</si>
  <si>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</si>
  <si>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</si>
  <si>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</si>
  <si>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</si>
  <si>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その他の費用</t>
    <rPh sb="2" eb="3">
      <t>タ</t>
    </rPh>
    <rPh sb="4" eb="6">
      <t>ヒヨウ</t>
    </rPh>
    <phoneticPr fontId="8"/>
  </si>
  <si>
    <t>利用料</t>
    <rPh sb="0" eb="3">
      <t>リヨウリョウ</t>
    </rPh>
    <phoneticPr fontId="8"/>
  </si>
  <si>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</si>
  <si>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</si>
  <si>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</si>
  <si>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</si>
  <si>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</si>
  <si>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</si>
  <si>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</si>
  <si>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</si>
  <si>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</si>
  <si>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</si>
  <si>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</si>
  <si>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</si>
  <si>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</si>
  <si>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</si>
  <si>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</si>
  <si>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</si>
  <si>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</si>
  <si>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郡・市</t>
    <rPh sb="0" eb="1">
      <t>グン</t>
    </rPh>
    <rPh sb="2" eb="3">
      <t>シ</t>
    </rPh>
    <phoneticPr fontId="8"/>
  </si>
  <si>
    <t>県</t>
    <rPh sb="0" eb="1">
      <t>ケン</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</si>
  <si>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</si>
  <si>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</si>
  <si>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</si>
  <si>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</si>
  <si>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</si>
  <si>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</si>
  <si>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</si>
  <si>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</si>
  <si>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</si>
  <si>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</si>
  <si>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</si>
  <si>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</si>
  <si>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</si>
  <si>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</si>
  <si>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</si>
  <si>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</si>
  <si>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</si>
  <si>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</si>
  <si>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</si>
  <si>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</si>
  <si>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</si>
  <si>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</si>
  <si>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</si>
  <si>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</si>
  <si>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</si>
  <si>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</si>
  <si>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</si>
  <si>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専従</t>
    <rPh sb="0" eb="2">
      <t>センジュウ</t>
    </rPh>
    <phoneticPr fontId="4"/>
  </si>
  <si>
    <t>兼務</t>
    <rPh sb="0" eb="2">
      <t>ケンム</t>
    </rPh>
    <phoneticPr fontId="4"/>
  </si>
  <si>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</si>
  <si>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</si>
  <si>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</si>
  <si>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</si>
  <si>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</si>
  <si>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</si>
  <si>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</si>
  <si>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</si>
  <si>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</si>
  <si>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</si>
  <si>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</si>
  <si>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</si>
  <si>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</si>
  <si>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</si>
  <si>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</si>
  <si>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</si>
  <si>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</si>
  <si>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</si>
  <si>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</si>
  <si>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</si>
  <si>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</si>
  <si>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</si>
  <si>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</si>
  <si>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</si>
  <si>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</si>
  <si>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</si>
  <si>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</si>
  <si>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</si>
  <si>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</si>
  <si>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</si>
  <si>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</si>
  <si>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</si>
  <si>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</si>
  <si>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</si>
  <si>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</si>
  <si>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</si>
  <si>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合計</t>
    <rPh sb="0" eb="2">
      <t>ゴウケイ</t>
    </rPh>
    <phoneticPr fontId="8"/>
  </si>
  <si>
    <t>生活介護</t>
    <rPh sb="0" eb="2">
      <t>セイカツ</t>
    </rPh>
    <rPh sb="2" eb="4">
      <t>カイゴ</t>
    </rPh>
    <phoneticPr fontId="8"/>
  </si>
  <si>
    <t>サービス提供時間</t>
    <rPh sb="4" eb="6">
      <t>テイキョウ</t>
    </rPh>
    <rPh sb="6" eb="8">
      <t>ジカン</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</si>
  <si>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</si>
  <si>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</si>
  <si>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</si>
  <si>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</si>
  <si>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就労移行支援</t>
    <rPh sb="0" eb="2">
      <t>シュウロウ</t>
    </rPh>
    <rPh sb="2" eb="4">
      <t>イコウ</t>
    </rPh>
    <rPh sb="4" eb="6">
      <t>シエン</t>
    </rPh>
    <phoneticPr fontId="8"/>
  </si>
  <si>
    <t>重度障害者等包括支援</t>
    <rPh sb="0" eb="2">
      <t>ジュウド</t>
    </rPh>
    <rPh sb="2" eb="5">
      <t>ショウガイシャ</t>
    </rPh>
    <rPh sb="5" eb="6">
      <t>ナド</t>
    </rPh>
    <rPh sb="6" eb="8">
      <t>ホウカツ</t>
    </rPh>
    <rPh sb="8" eb="10">
      <t>シエン</t>
    </rPh>
    <phoneticPr fontId="8"/>
  </si>
  <si>
    <t>療養介護</t>
    <rPh sb="0" eb="2">
      <t>リョウヨウ</t>
    </rPh>
    <rPh sb="2" eb="4">
      <t>カイゴ</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</si>
  <si>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</si>
  <si>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</si>
  <si>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</si>
  <si>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</si>
  <si>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常勤</t>
    <rPh sb="0" eb="2">
      <t>ジョウキン</t>
    </rPh>
    <phoneticPr fontId="8"/>
  </si>
  <si>
    <t>非常勤</t>
    <rPh sb="0" eb="3">
      <t>ヒジョウキン</t>
    </rPh>
    <phoneticPr fontId="8"/>
  </si>
  <si>
    <t>第５週</t>
    <rPh sb="0" eb="1">
      <t>ダイ</t>
    </rPh>
    <rPh sb="2" eb="3">
      <t>シュウ</t>
    </rPh>
    <phoneticPr fontId="8"/>
  </si>
  <si>
    <t>居宅訪問型児童発達支援</t>
    <rPh sb="0" eb="2">
      <t>キョタク</t>
    </rPh>
    <rPh sb="2" eb="4">
      <t>ホウモン</t>
    </rPh>
    <rPh sb="4" eb="5">
      <t>ガタ</t>
    </rPh>
    <rPh sb="5" eb="7">
      <t>ジドウ</t>
    </rPh>
    <rPh sb="7" eb="9">
      <t>ハッタツ</t>
    </rPh>
    <rPh sb="9" eb="11">
      <t>シエン</t>
    </rPh>
    <phoneticPr fontId="1"/>
  </si>
  <si>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</si>
  <si>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</si>
  <si>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</si>
  <si>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</si>
  <si>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</si>
  <si>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</si>
  <si>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</si>
  <si>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理学療法士</t>
    <rPh sb="0" eb="5">
      <t>リガクリョウホウシ</t>
    </rPh>
    <phoneticPr fontId="3"/>
  </si>
  <si>
    <t>作業療法士</t>
    <rPh sb="0" eb="5">
      <t>サギョウリョウホウシ</t>
    </rPh>
    <phoneticPr fontId="3"/>
  </si>
  <si>
    <t>地域移行支援員</t>
    <rPh sb="0" eb="4">
      <t>チイキイコウ</t>
    </rPh>
    <rPh sb="4" eb="7">
      <t>シエンイン</t>
    </rPh>
    <phoneticPr fontId="3"/>
  </si>
  <si>
    <t>就労支援員</t>
    <rPh sb="0" eb="5">
      <t>シュウロウシエンイン</t>
    </rPh>
    <phoneticPr fontId="3"/>
  </si>
  <si>
    <t>職業指導員</t>
    <rPh sb="0" eb="4">
      <t>ショクギョウシドウ</t>
    </rPh>
    <rPh sb="4" eb="5">
      <t>イン</t>
    </rPh>
    <phoneticPr fontId="3"/>
  </si>
  <si>
    <t>生活支援員</t>
    <rPh sb="0" eb="2">
      <t>セイカツ</t>
    </rPh>
    <rPh sb="2" eb="5">
      <t>シエンイン</t>
    </rPh>
    <phoneticPr fontId="3"/>
  </si>
  <si>
    <t>就労定着支援員</t>
    <rPh sb="0" eb="2">
      <t>シュウロウ</t>
    </rPh>
    <rPh sb="2" eb="7">
      <t>テイチャクシエンイン</t>
    </rPh>
    <phoneticPr fontId="3"/>
  </si>
  <si>
    <t>地域生活支援員</t>
    <rPh sb="0" eb="7">
      <t>チイキセイカツシエンイン</t>
    </rPh>
    <phoneticPr fontId="3"/>
  </si>
  <si>
    <t>世話人</t>
    <rPh sb="0" eb="3">
      <t>セワニン</t>
    </rPh>
    <phoneticPr fontId="3"/>
  </si>
  <si>
    <t>障害者支援施設</t>
    <rPh sb="0" eb="3">
      <t>ショウガイシャ</t>
    </rPh>
    <rPh sb="3" eb="5">
      <t>シエン</t>
    </rPh>
    <rPh sb="5" eb="7">
      <t>シセツ</t>
    </rPh>
    <phoneticPr fontId="8"/>
  </si>
  <si>
    <t>就労支援員</t>
    <rPh sb="0" eb="2">
      <t>シュウロウ</t>
    </rPh>
    <rPh sb="2" eb="5">
      <t>シエンイン</t>
    </rPh>
    <phoneticPr fontId="3"/>
  </si>
  <si>
    <t>職業指導員</t>
    <rPh sb="0" eb="2">
      <t>ショクギョウ</t>
    </rPh>
    <rPh sb="2" eb="4">
      <t>シドウ</t>
    </rPh>
    <rPh sb="4" eb="5">
      <t>イン</t>
    </rPh>
    <phoneticPr fontId="3"/>
  </si>
  <si>
    <t>相談支援専門員</t>
    <rPh sb="0" eb="7">
      <t>ソウダンシエンセンモンイン</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</si>
  <si>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</si>
  <si>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</si>
  <si>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</si>
  <si>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</si>
  <si>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</si>
  <si>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</si>
  <si>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</si>
  <si>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機能訓練担当職員</t>
    <rPh sb="0" eb="4">
      <t>キノウクンレン</t>
    </rPh>
    <rPh sb="4" eb="6">
      <t>タントウ</t>
    </rPh>
    <rPh sb="6" eb="8">
      <t>ショクイン</t>
    </rPh>
    <phoneticPr fontId="3"/>
  </si>
  <si>
    <t>訪問支援員</t>
    <rPh sb="0" eb="2">
      <t>ホウモン</t>
    </rPh>
    <rPh sb="2" eb="5">
      <t>シエンイン</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</si>
  <si>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</si>
  <si>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</si>
  <si>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</si>
  <si>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</si>
  <si>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</si>
  <si>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</si>
  <si>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</si>
  <si>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</si>
  <si>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</si>
  <si>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年</t>
    <rPh sb="0" eb="1">
      <t>ネン</t>
    </rPh>
    <phoneticPr fontId="8"/>
  </si>
  <si>
    <t>月</t>
    <rPh sb="0" eb="1">
      <t>ゲツ</t>
    </rPh>
    <phoneticPr fontId="8"/>
  </si>
  <si>
    <t>！申請するサービス類型を選択してください</t>
    <rPh sb="1" eb="3">
      <t>シンセイ</t>
    </rPh>
    <rPh sb="9" eb="11">
      <t>ルイケイ</t>
    </rPh>
    <rPh sb="12" eb="14">
      <t>センタク</t>
    </rPh>
    <phoneticPr fontId="3"/>
  </si>
  <si>
    <t>No.</t>
    <phoneticPr fontId="8"/>
  </si>
  <si>
    <t>計</t>
    <rPh sb="0" eb="1">
      <t>ケイ</t>
    </rPh>
    <phoneticPr fontId="8"/>
  </si>
  <si>
    <t>サービス種別</t>
    <rPh sb="4" eb="6">
      <t>シュベツ</t>
    </rPh>
    <phoneticPr fontId="1"/>
  </si>
  <si>
    <t>事業所名</t>
    <rPh sb="0" eb="3">
      <t>ジギョウショ</t>
    </rPh>
    <rPh sb="3" eb="4">
      <t>メイ</t>
    </rPh>
    <phoneticPr fontId="1"/>
  </si>
  <si>
    <t>時間/週</t>
    <rPh sb="0" eb="2">
      <t>ジカン</t>
    </rPh>
    <rPh sb="3" eb="4">
      <t>シュウ</t>
    </rPh>
    <phoneticPr fontId="8"/>
  </si>
  <si>
    <t>時間/月</t>
    <rPh sb="0" eb="2">
      <t>ジカン</t>
    </rPh>
    <rPh sb="3" eb="4">
      <t>ツキ</t>
    </rPh>
    <phoneticPr fontId="8"/>
  </si>
  <si>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</si>
  <si>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</si>
  <si>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</si>
  <si>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</si>
  <si>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</si>
  <si>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</si>
  <si>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</si>
  <si>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</si>
  <si>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</si>
  <si>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</si>
  <si>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</si>
  <si>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</si>
  <si>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</si>
  <si>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</si>
  <si>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</si>
  <si>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</si>
  <si>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</si>
  <si>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</si>
  <si>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</si>
  <si>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</si>
  <si>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</si>
  <si>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</si>
  <si>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</si>
  <si>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従業者の氏名を記入してください。</t>
    <rPh sb="5" eb="8">
      <t>ジュウギョウシャ</t>
    </rPh>
    <rPh sb="9" eb="11">
      <t>シメイ</t>
    </rPh>
    <rPh sb="12" eb="14">
      <t>キニュウ</t>
    </rPh>
    <phoneticPr fontId="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</si>
  <si>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</si>
  <si>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</si>
  <si>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</si>
  <si>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</si>
  <si>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</si>
  <si>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</si>
  <si>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</si>
  <si>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A</t>
  </si>
  <si>
    <t>B</t>
  </si>
  <si>
    <t>C</t>
  </si>
  <si>
    <t>D</t>
  </si>
  <si>
    <t xml:space="preserve"> （12) 必要項目を満たしていれば、各事業所で使用するシフト表等をもって代替書類として差し支えありません。</t>
  </si>
  <si>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</si>
  <si>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</si>
  <si>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</si>
  <si>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</si>
  <si>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</si>
  <si>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</si>
  <si>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常勤換算数</t>
    <rPh sb="0" eb="5">
      <t>ジョウキンカンサンスウ</t>
    </rPh>
    <phoneticPr fontId="3"/>
  </si>
  <si>
    <t>機能訓練</t>
    <rPh sb="0" eb="2">
      <t>キノウ</t>
    </rPh>
    <rPh sb="2" eb="4">
      <t>クンレン</t>
    </rPh>
    <phoneticPr fontId="8"/>
  </si>
  <si>
    <t>生活訓練</t>
    <rPh sb="0" eb="2">
      <t>セイカツ</t>
    </rPh>
    <rPh sb="2" eb="4">
      <t>クンレン</t>
    </rPh>
    <phoneticPr fontId="8"/>
  </si>
  <si>
    <t>児童発達支援・放課後等デイサービス</t>
    <rPh sb="0" eb="2">
      <t>ジドウ</t>
    </rPh>
    <rPh sb="2" eb="4">
      <t>ハッタツ</t>
    </rPh>
    <rPh sb="4" eb="6">
      <t>シエン</t>
    </rPh>
    <rPh sb="7" eb="11">
      <t>ホウカゴトウ</t>
    </rPh>
    <phoneticPr fontId="1"/>
  </si>
  <si>
    <t>平均利用者数</t>
    <rPh sb="0" eb="2">
      <t>ヘイキン</t>
    </rPh>
    <rPh sb="2" eb="6">
      <t>リヨウシャスウ</t>
    </rPh>
    <phoneticPr fontId="8"/>
  </si>
  <si>
    <t>＜実人数集計＞</t>
    <rPh sb="1" eb="2">
      <t>ジツ</t>
    </rPh>
    <rPh sb="2" eb="4">
      <t>ニンズウ</t>
    </rPh>
    <rPh sb="4" eb="6">
      <t>シュウケイ</t>
    </rPh>
    <phoneticPr fontId="8"/>
  </si>
  <si>
    <t>　(2) 「予定」・「実績」のいずれかを選択してください。</t>
    <rPh sb="6" eb="8">
      <t>ヨテイ</t>
    </rPh>
    <rPh sb="11" eb="13">
      <t>ジッセキ</t>
    </rPh>
    <rPh sb="20" eb="22">
      <t>センタク</t>
    </rPh>
    <phoneticPr fontId="1"/>
  </si>
  <si>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8"/>
  </si>
  <si>
    <t>障害者</t>
    <rPh sb="0" eb="3">
      <t>ショウガイシャ</t>
    </rPh>
    <phoneticPr fontId="8"/>
  </si>
  <si>
    <t>障害児</t>
    <rPh sb="0" eb="3">
      <t>ショウガイジ</t>
    </rPh>
    <phoneticPr fontId="4"/>
  </si>
  <si>
    <t>相談支援専門員の数の標準</t>
    <rPh sb="0" eb="2">
      <t>ソウダン</t>
    </rPh>
    <rPh sb="2" eb="7">
      <t>シエンセンモンイン</t>
    </rPh>
    <rPh sb="8" eb="9">
      <t>カズ</t>
    </rPh>
    <rPh sb="10" eb="12">
      <t>ヒョウジュン</t>
    </rPh>
    <phoneticPr fontId="8"/>
  </si>
  <si>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</si>
  <si>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</si>
  <si>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</si>
  <si>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共同生活援助・介護サービス包括型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</si>
  <si>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</si>
  <si>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</si>
  <si>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嘱託医</t>
    <rPh sb="0" eb="2">
      <t>ショクタク</t>
    </rPh>
    <phoneticPr fontId="3"/>
  </si>
  <si>
    <t>栄養士</t>
    <rPh sb="0" eb="3">
      <t>エイヨウシ</t>
    </rPh>
    <phoneticPr fontId="3"/>
  </si>
  <si>
    <t>調理員</t>
    <rPh sb="0" eb="3">
      <t>チョウリイン</t>
    </rPh>
    <phoneticPr fontId="3"/>
  </si>
  <si>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</si>
  <si>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</si>
  <si>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心理担当職員</t>
    <rPh sb="0" eb="6">
      <t>シンリタントウショクイン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</si>
  <si>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</si>
  <si>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</si>
  <si>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相談支援員</t>
    <rPh sb="0" eb="2">
      <t>ソウダン</t>
    </rPh>
    <rPh sb="2" eb="5">
      <t>シエンイン</t>
    </rPh>
    <phoneticPr fontId="3"/>
  </si>
  <si>
    <t>言語聴覚士</t>
    <rPh sb="0" eb="2">
      <t>ゲンゴ</t>
    </rPh>
    <rPh sb="2" eb="5">
      <t>チョウカクシ</t>
    </rPh>
    <phoneticPr fontId="3"/>
  </si>
  <si>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</si>
  <si>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</si>
  <si>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職種⑩</t>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</si>
  <si>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</si>
  <si>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</si>
  <si>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</si>
  <si>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居宅介護</t>
    <phoneticPr fontId="8"/>
  </si>
  <si>
    <t>夜間支援従事者</t>
    <rPh sb="0" eb="7">
      <t>ヤカンシエンジュウジシャ</t>
    </rPh>
    <phoneticPr fontId="3"/>
  </si>
  <si>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</si>
  <si>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その他職員</t>
    <rPh sb="2" eb="3">
      <t>タ</t>
    </rPh>
    <rPh sb="3" eb="5">
      <t>ショクイン</t>
    </rPh>
    <phoneticPr fontId="3"/>
  </si>
  <si>
    <r>
      <t>別紙２　　</t>
    </r>
    <r>
      <rPr>
        <b/>
        <sz val="11"/>
        <rFont val="ＭＳ ゴシック"/>
        <family val="3"/>
        <charset val="128"/>
      </rPr>
      <t>従業者の勤務の体制及び勤務形態一覧表</t>
    </r>
    <rPh sb="0" eb="2">
      <t>ベッシ</t>
    </rPh>
    <rPh sb="5" eb="8">
      <t>ジュウギョウシャ</t>
    </rPh>
    <rPh sb="9" eb="11">
      <t>キンム</t>
    </rPh>
    <rPh sb="12" eb="14">
      <t>タイセイ</t>
    </rPh>
    <rPh sb="14" eb="15">
      <t>オヨ</t>
    </rPh>
    <rPh sb="16" eb="18">
      <t>キンム</t>
    </rPh>
    <rPh sb="18" eb="20">
      <t>ケイタイ</t>
    </rPh>
    <rPh sb="20" eb="23">
      <t>イチランヒョウ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</si>
</sst>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4" x14ac:knownFonts="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8" fillId="0" borderId="0">
      <alignment vertical="center"/>
    </xf>
    <xf numFmtId="0" fontId="6" fillId="0" borderId="0"/>
    <xf numFmtId="0" fontId="6" fillId="0" borderId="0"/>
    <xf numFmtId="0" fontId="19" fillId="0" borderId="0">
      <alignment vertical="center"/>
    </xf>
    <xf numFmtId="0" fontId="6" fillId="0" borderId="0">
      <alignment vertical="center"/>
    </xf>
    <xf numFmtId="0" fontId="6" fillId="0" borderId="0">
      <alignment vertical="center"/>
    </xf>
    <xf numFmtId="0" fontId="6" fillId="0" borderId="0">
      <alignment vertical="center"/>
    </xf>
  </cellStyleXfs>
  <cellXfs count="259">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0" fillId="0" borderId="0" xfId="7" applyFont="1" applyAlignment="1">
      <alignment horizontal="center" vertical="center"/>
    </xf>
    <xf numFmtId="0" fontId="20" fillId="0" borderId="0" xfId="3" applyFont="1" applyAlignment="1">
      <alignment horizontal="center" vertical="center"/>
    </xf>
    <xf numFmtId="0" fontId="20"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19" fillId="0" borderId="0" xfId="0" applyFont="1">
      <alignment vertical="center"/>
    </xf>
    <xf numFmtId="0" fontId="5" fillId="0" borderId="0" xfId="7" applyFont="1" applyAlignment="1">
      <alignment horizontal="left" vertical="center"/>
    </xf>
    <xf numFmtId="0" fontId="21"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18" fillId="6" borderId="0" xfId="0" applyFont="1" applyFill="1">
      <alignment vertical="center"/>
    </xf>
    <xf numFmtId="0" fontId="22" fillId="0" borderId="0" xfId="7" applyFont="1" applyAlignment="1">
      <alignment horizontal="center" vertical="center"/>
    </xf>
    <xf numFmtId="0" fontId="22" fillId="0" borderId="0" xfId="3" applyFont="1" applyAlignment="1">
      <alignment horizontal="center" vertical="center"/>
    </xf>
    <xf numFmtId="0" fontId="22" fillId="0" borderId="0" xfId="7" applyFont="1">
      <alignment vertical="center"/>
    </xf>
    <xf numFmtId="0" fontId="5" fillId="0" borderId="0" xfId="7" applyFont="1" applyAlignment="1">
      <alignment vertical="center" textRotation="255" shrinkToFit="1"/>
    </xf>
    <xf numFmtId="0" fontId="17"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8"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23" fillId="0" borderId="0" xfId="0" applyFont="1">
      <alignment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xf numFmtId="0" fontId="6" fillId="0" borderId="26" xfId="5" applyBorder="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xf numFmtId="0" fontId="6" fillId="0" borderId="34" xfId="5" applyBorder="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xf numFmtId="0" fontId="6" fillId="0" borderId="21" xfId="5" applyBorder="1"/>
    <xf numFmtId="0" fontId="6" fillId="0" borderId="19" xfId="5" applyBorder="1"/>
    <xf numFmtId="0" fontId="6" fillId="0" borderId="36" xfId="5" applyBorder="1"/>
    <xf numFmtId="0" fontId="6" fillId="0" borderId="9" xfId="5" applyBorder="1"/>
    <xf numFmtId="0" fontId="6" fillId="0" borderId="10" xfId="5" applyBorder="1"/>
    <xf numFmtId="0" fontId="6" fillId="0" borderId="24" xfId="5" applyBorder="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xf numFmtId="0" fontId="6" fillId="0" borderId="51" xfId="5" applyBorder="1"/>
    <xf numFmtId="0" fontId="7" fillId="0" borderId="0" xfId="5" applyFont="1" applyAlignment="1">
      <alignment horizontal="center" vertical="center"/>
    </xf>
    <xf numFmtId="0" fontId="7" fillId="0" borderId="7" xfId="5" applyFont="1" applyBorder="1" applyAlignment="1">
      <alignment horizontal="left" vertical="top"/>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2" fillId="0" borderId="10" xfId="7" applyFont="1" applyBorder="1" applyAlignment="1">
      <alignment horizontal="center" vertical="center"/>
    </xf>
    <xf numFmtId="0" fontId="2" fillId="4" borderId="10" xfId="7" applyFont="1" applyFill="1" applyBorder="1" applyAlignment="1">
      <alignment horizontal="center" vertical="center"/>
    </xf>
    <xf numFmtId="0" fontId="18" fillId="6" borderId="0" xfId="0" applyFont="1" applyFill="1">
      <alignment vertical="center"/>
    </xf>
    <xf numFmtId="49" fontId="5" fillId="0" borderId="17" xfId="7" applyNumberFormat="1"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2" fillId="0" borderId="17" xfId="7" applyFont="1" applyBorder="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2" fillId="5" borderId="17" xfId="7" applyFont="1" applyFill="1" applyBorder="1">
      <alignment vertical="center"/>
    </xf>
    <xf numFmtId="0" fontId="5" fillId="0" borderId="17" xfId="7" applyFont="1" applyBorder="1">
      <alignment vertical="center"/>
    </xf>
    <xf numFmtId="0" fontId="5" fillId="0" borderId="25"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25" xfId="3" applyFont="1" applyBorder="1" applyAlignment="1">
      <alignment horizontal="center" vertical="center"/>
    </xf>
    <xf numFmtId="0" fontId="5" fillId="0" borderId="16" xfId="3" applyFont="1" applyBorder="1" applyAlignment="1">
      <alignment horizontal="center" vertical="center"/>
    </xf>
    <xf numFmtId="0" fontId="5" fillId="0" borderId="23" xfId="3" applyFont="1" applyBorder="1" applyAlignment="1">
      <alignment horizontal="center" vertical="center"/>
    </xf>
    <xf numFmtId="176" fontId="5" fillId="0" borderId="17" xfId="7" applyNumberFormat="1" applyFont="1" applyBorder="1">
      <alignment vertical="center"/>
    </xf>
    <xf numFmtId="0" fontId="5" fillId="0" borderId="23" xfId="3" applyFont="1" applyBorder="1" applyAlignment="1">
      <alignment horizontal="center" vertical="center" wrapText="1"/>
    </xf>
    <xf numFmtId="0" fontId="5" fillId="0" borderId="17" xfId="3" applyFont="1" applyBorder="1" applyAlignment="1">
      <alignment horizontal="center" vertical="center" wrapText="1"/>
    </xf>
    <xf numFmtId="179" fontId="5" fillId="0" borderId="17" xfId="7" applyNumberFormat="1" applyFont="1" applyBorder="1" applyAlignment="1">
      <alignment horizontal="center" vertical="center"/>
    </xf>
    <xf numFmtId="0" fontId="5" fillId="0" borderId="17" xfId="7" applyFont="1" applyBorder="1" applyAlignment="1">
      <alignment horizontal="left" vertical="center"/>
    </xf>
    <xf numFmtId="0" fontId="5" fillId="4" borderId="17" xfId="7" applyFont="1" applyFill="1" applyBorder="1" applyAlignment="1">
      <alignment horizontal="right" vertical="center"/>
    </xf>
    <xf numFmtId="0" fontId="5" fillId="0" borderId="17" xfId="3" applyFont="1" applyBorder="1" applyAlignment="1">
      <alignment horizontal="center" vertical="center"/>
    </xf>
    <xf numFmtId="0" fontId="18" fillId="6" borderId="17" xfId="0" applyFont="1" applyFill="1" applyBorder="1">
      <alignmen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19921875" defaultRowHeight="12.75" customHeight="1" x14ac:dyDescent="0.45"/>
  <cols>
    <col min="1" max="20" width="3.8984375" style="2" customWidth="1"/>
    <col min="21" max="255" width="4.19921875" style="2" customWidth="1"/>
    <col min="256" max="16384" width="8.19921875" style="2"/>
  </cols>
  <sheetData>
    <row r="1" spans="1:20" ht="12.75" customHeight="1" x14ac:dyDescent="0.45">
      <c r="A1" s="1" t="s">
        <v>92</v>
      </c>
    </row>
    <row r="2" spans="1:20" ht="12.75" customHeight="1" x14ac:dyDescent="0.45">
      <c r="L2" s="31" t="s">
        <v>93</v>
      </c>
    </row>
    <row r="3" spans="1:20" ht="12.75" customHeight="1" thickBot="1" x14ac:dyDescent="0.5">
      <c r="A3" s="213"/>
      <c r="B3" s="3"/>
      <c r="C3" s="3"/>
      <c r="D3" s="3"/>
      <c r="E3" s="3"/>
      <c r="F3" s="3"/>
      <c r="G3" s="3"/>
      <c r="H3" s="3"/>
      <c r="I3" s="155"/>
    </row>
    <row r="4" spans="1:20" ht="12.75" customHeight="1" thickBot="1" x14ac:dyDescent="0.5">
      <c r="A4" s="213"/>
      <c r="B4" s="3"/>
      <c r="C4" s="3"/>
      <c r="D4" s="3"/>
      <c r="E4" s="3"/>
      <c r="F4" s="3"/>
      <c r="G4" s="3"/>
      <c r="H4" s="3"/>
      <c r="I4" s="155"/>
      <c r="N4" s="214" t="s">
        <v>58</v>
      </c>
      <c r="O4" s="215"/>
      <c r="P4" s="216"/>
      <c r="Q4" s="216"/>
      <c r="R4" s="216"/>
      <c r="S4" s="216"/>
      <c r="T4" s="217"/>
    </row>
    <row r="5" spans="1:20" ht="12.75" customHeight="1" thickBot="1" x14ac:dyDescent="0.25">
      <c r="B5" s="32"/>
      <c r="C5" s="33"/>
      <c r="D5" s="33"/>
      <c r="E5" s="33"/>
      <c r="F5" s="33"/>
      <c r="G5" s="33"/>
      <c r="H5" s="33"/>
    </row>
    <row r="6" spans="1:20" ht="12.75" customHeight="1" x14ac:dyDescent="0.2">
      <c r="A6" s="4"/>
      <c r="B6" s="218" t="s">
        <v>25</v>
      </c>
      <c r="C6" s="219"/>
      <c r="D6" s="220"/>
      <c r="E6" s="221"/>
      <c r="F6" s="221"/>
      <c r="G6" s="221"/>
      <c r="H6" s="221"/>
      <c r="I6" s="221"/>
      <c r="J6" s="221"/>
      <c r="K6" s="221"/>
      <c r="L6" s="221"/>
      <c r="M6" s="221"/>
      <c r="N6" s="221"/>
      <c r="O6" s="221"/>
      <c r="P6" s="221"/>
      <c r="Q6" s="221"/>
      <c r="R6" s="222"/>
      <c r="S6" s="222"/>
      <c r="T6" s="223"/>
    </row>
    <row r="7" spans="1:20" ht="12.75" customHeight="1" x14ac:dyDescent="0.2">
      <c r="A7" s="5" t="s">
        <v>64</v>
      </c>
      <c r="B7" s="125" t="s">
        <v>34</v>
      </c>
      <c r="C7" s="150"/>
      <c r="D7" s="200"/>
      <c r="E7" s="129"/>
      <c r="F7" s="129"/>
      <c r="G7" s="129"/>
      <c r="H7" s="129"/>
      <c r="I7" s="129"/>
      <c r="J7" s="129"/>
      <c r="K7" s="129"/>
      <c r="L7" s="129"/>
      <c r="M7" s="129"/>
      <c r="N7" s="129"/>
      <c r="O7" s="129"/>
      <c r="P7" s="129"/>
      <c r="Q7" s="129"/>
      <c r="R7" s="130"/>
      <c r="S7" s="130"/>
      <c r="T7" s="201"/>
    </row>
    <row r="8" spans="1:20" ht="12.75" customHeight="1" x14ac:dyDescent="0.45">
      <c r="A8" s="5"/>
      <c r="B8" s="189" t="s">
        <v>33</v>
      </c>
      <c r="C8" s="188"/>
      <c r="D8" s="6" t="s">
        <v>32</v>
      </c>
      <c r="E8" s="7"/>
      <c r="F8" s="7"/>
      <c r="G8" s="7"/>
      <c r="H8" s="7"/>
      <c r="I8" s="7"/>
      <c r="J8" s="7"/>
      <c r="K8" s="7"/>
      <c r="L8" s="7"/>
      <c r="M8" s="7"/>
      <c r="N8" s="7"/>
      <c r="O8" s="7"/>
      <c r="P8" s="7"/>
      <c r="Q8" s="7"/>
      <c r="R8" s="7"/>
      <c r="S8" s="7"/>
      <c r="T8" s="8"/>
    </row>
    <row r="9" spans="1:20" ht="12.75" customHeight="1" x14ac:dyDescent="0.45">
      <c r="A9" s="5" t="s">
        <v>65</v>
      </c>
      <c r="B9" s="224"/>
      <c r="C9" s="206"/>
      <c r="D9" s="9"/>
      <c r="E9" s="10"/>
      <c r="F9" s="11" t="s">
        <v>28</v>
      </c>
      <c r="G9" s="12"/>
      <c r="H9" s="12"/>
      <c r="I9" s="225" t="s">
        <v>27</v>
      </c>
      <c r="J9" s="225"/>
      <c r="K9" s="10"/>
      <c r="L9" s="10"/>
      <c r="M9" s="10"/>
      <c r="N9" s="10"/>
      <c r="O9" s="10"/>
      <c r="P9" s="10"/>
      <c r="Q9" s="10"/>
      <c r="R9" s="10"/>
      <c r="S9" s="10"/>
      <c r="T9" s="13"/>
    </row>
    <row r="10" spans="1:20" ht="12.75" customHeight="1" x14ac:dyDescent="0.45">
      <c r="A10" s="14"/>
      <c r="B10" s="120"/>
      <c r="C10" s="121"/>
      <c r="D10" s="15"/>
      <c r="E10" s="16"/>
      <c r="F10" s="16"/>
      <c r="G10" s="16"/>
      <c r="H10" s="16"/>
      <c r="I10" s="16"/>
      <c r="J10" s="16"/>
      <c r="K10" s="16"/>
      <c r="L10" s="16"/>
      <c r="M10" s="16"/>
      <c r="N10" s="16"/>
      <c r="O10" s="16"/>
      <c r="P10" s="16"/>
      <c r="Q10" s="16"/>
      <c r="R10" s="16"/>
      <c r="S10" s="16"/>
      <c r="T10" s="17"/>
    </row>
    <row r="11" spans="1:20" ht="12.75" customHeight="1" x14ac:dyDescent="0.2">
      <c r="A11" s="18"/>
      <c r="B11" s="125" t="s">
        <v>31</v>
      </c>
      <c r="C11" s="150"/>
      <c r="D11" s="150" t="s">
        <v>30</v>
      </c>
      <c r="E11" s="150"/>
      <c r="F11" s="197"/>
      <c r="G11" s="197"/>
      <c r="H11" s="197"/>
      <c r="I11" s="197"/>
      <c r="J11" s="198"/>
      <c r="K11" s="199" t="s">
        <v>29</v>
      </c>
      <c r="L11" s="199"/>
      <c r="M11" s="200"/>
      <c r="N11" s="129"/>
      <c r="O11" s="129"/>
      <c r="P11" s="129"/>
      <c r="Q11" s="129"/>
      <c r="R11" s="130"/>
      <c r="S11" s="130"/>
      <c r="T11" s="201"/>
    </row>
    <row r="12" spans="1:20" ht="12.75" customHeight="1" x14ac:dyDescent="0.2">
      <c r="A12" s="202" t="s">
        <v>59</v>
      </c>
      <c r="B12" s="167"/>
      <c r="C12" s="167"/>
      <c r="D12" s="167"/>
      <c r="E12" s="167"/>
      <c r="F12" s="167"/>
      <c r="G12" s="167"/>
      <c r="H12" s="167"/>
      <c r="I12" s="203"/>
      <c r="J12" s="116" t="s">
        <v>55</v>
      </c>
      <c r="K12" s="117"/>
      <c r="L12" s="117"/>
      <c r="M12" s="117"/>
      <c r="N12" s="117"/>
      <c r="O12" s="117"/>
      <c r="P12" s="117"/>
      <c r="Q12" s="117"/>
      <c r="R12" s="123"/>
      <c r="S12" s="123"/>
      <c r="T12" s="124"/>
    </row>
    <row r="13" spans="1:20" ht="13.2" x14ac:dyDescent="0.2">
      <c r="A13" s="204" t="s">
        <v>26</v>
      </c>
      <c r="B13" s="205"/>
      <c r="C13" s="150" t="s">
        <v>25</v>
      </c>
      <c r="D13" s="116"/>
      <c r="E13" s="19"/>
      <c r="F13" s="20"/>
      <c r="G13" s="20"/>
      <c r="H13" s="20"/>
      <c r="I13" s="21"/>
      <c r="J13" s="128" t="s">
        <v>24</v>
      </c>
      <c r="K13" s="206"/>
      <c r="L13" s="207" t="s">
        <v>23</v>
      </c>
      <c r="M13" s="208"/>
      <c r="N13" s="208"/>
      <c r="O13" s="208"/>
      <c r="P13" s="208"/>
      <c r="Q13" s="208"/>
      <c r="R13" s="130"/>
      <c r="S13" s="130"/>
      <c r="T13" s="201"/>
    </row>
    <row r="14" spans="1:20" ht="20.25" customHeight="1" x14ac:dyDescent="0.2">
      <c r="A14" s="209" t="s">
        <v>54</v>
      </c>
      <c r="B14" s="210"/>
      <c r="C14" s="150" t="s">
        <v>22</v>
      </c>
      <c r="D14" s="116"/>
      <c r="E14" s="119"/>
      <c r="F14" s="211"/>
      <c r="G14" s="211"/>
      <c r="H14" s="211"/>
      <c r="I14" s="212"/>
      <c r="J14" s="119"/>
      <c r="K14" s="120"/>
      <c r="L14" s="22"/>
      <c r="M14" s="23"/>
      <c r="N14" s="23"/>
      <c r="O14" s="23"/>
      <c r="P14" s="23"/>
      <c r="Q14" s="23"/>
      <c r="R14" s="23"/>
      <c r="S14" s="23"/>
      <c r="T14" s="24"/>
    </row>
    <row r="15" spans="1:20" ht="12.75" customHeight="1" x14ac:dyDescent="0.45">
      <c r="A15" s="193" t="s">
        <v>21</v>
      </c>
      <c r="B15" s="189"/>
      <c r="C15" s="189"/>
      <c r="D15" s="189"/>
      <c r="E15" s="188"/>
      <c r="F15" s="150" t="s">
        <v>66</v>
      </c>
      <c r="G15" s="150"/>
      <c r="H15" s="150"/>
      <c r="I15" s="166" t="s">
        <v>53</v>
      </c>
      <c r="J15" s="167"/>
      <c r="K15" s="168"/>
      <c r="L15" s="150" t="s">
        <v>52</v>
      </c>
      <c r="M15" s="150"/>
      <c r="N15" s="150"/>
      <c r="O15" s="150" t="s">
        <v>51</v>
      </c>
      <c r="P15" s="150"/>
      <c r="Q15" s="116"/>
      <c r="R15" s="195" t="s">
        <v>67</v>
      </c>
      <c r="S15" s="195"/>
      <c r="T15" s="196"/>
    </row>
    <row r="16" spans="1:20" ht="12.75" customHeight="1" x14ac:dyDescent="0.45">
      <c r="A16" s="194"/>
      <c r="B16" s="120"/>
      <c r="C16" s="120"/>
      <c r="D16" s="120"/>
      <c r="E16" s="121"/>
      <c r="F16" s="25" t="s">
        <v>19</v>
      </c>
      <c r="G16" s="116" t="s">
        <v>60</v>
      </c>
      <c r="H16" s="125"/>
      <c r="I16" s="26" t="s">
        <v>19</v>
      </c>
      <c r="J16" s="116" t="s">
        <v>60</v>
      </c>
      <c r="K16" s="125"/>
      <c r="L16" s="26" t="s">
        <v>19</v>
      </c>
      <c r="M16" s="116" t="s">
        <v>60</v>
      </c>
      <c r="N16" s="125"/>
      <c r="O16" s="26" t="s">
        <v>19</v>
      </c>
      <c r="P16" s="116" t="s">
        <v>60</v>
      </c>
      <c r="Q16" s="117"/>
      <c r="R16" s="26" t="s">
        <v>19</v>
      </c>
      <c r="S16" s="116" t="s">
        <v>60</v>
      </c>
      <c r="T16" s="190"/>
    </row>
    <row r="17" spans="1:20" ht="12.75" customHeight="1" x14ac:dyDescent="0.45">
      <c r="A17" s="27"/>
      <c r="B17" s="187" t="s">
        <v>17</v>
      </c>
      <c r="C17" s="188"/>
      <c r="D17" s="166" t="s">
        <v>16</v>
      </c>
      <c r="E17" s="168"/>
      <c r="F17" s="26"/>
      <c r="G17" s="116"/>
      <c r="H17" s="125"/>
      <c r="I17" s="26"/>
      <c r="J17" s="116"/>
      <c r="K17" s="125"/>
      <c r="L17" s="26"/>
      <c r="M17" s="116"/>
      <c r="N17" s="125"/>
      <c r="O17" s="26"/>
      <c r="P17" s="116"/>
      <c r="Q17" s="117"/>
      <c r="R17" s="26"/>
      <c r="S17" s="116"/>
      <c r="T17" s="190"/>
    </row>
    <row r="18" spans="1:20" ht="12.75" customHeight="1" x14ac:dyDescent="0.45">
      <c r="A18" s="27"/>
      <c r="B18" s="119"/>
      <c r="C18" s="121"/>
      <c r="D18" s="166" t="s">
        <v>15</v>
      </c>
      <c r="E18" s="168"/>
      <c r="F18" s="26"/>
      <c r="G18" s="116"/>
      <c r="H18" s="125"/>
      <c r="I18" s="26"/>
      <c r="J18" s="116"/>
      <c r="K18" s="125"/>
      <c r="L18" s="26"/>
      <c r="M18" s="116"/>
      <c r="N18" s="125"/>
      <c r="O18" s="26"/>
      <c r="P18" s="116"/>
      <c r="Q18" s="117"/>
      <c r="R18" s="26"/>
      <c r="S18" s="116"/>
      <c r="T18" s="190"/>
    </row>
    <row r="19" spans="1:20" ht="12.75" customHeight="1" x14ac:dyDescent="0.45">
      <c r="A19" s="27"/>
      <c r="B19" s="166" t="s">
        <v>14</v>
      </c>
      <c r="C19" s="167"/>
      <c r="D19" s="167"/>
      <c r="E19" s="168"/>
      <c r="F19" s="116"/>
      <c r="G19" s="117"/>
      <c r="H19" s="125"/>
      <c r="I19" s="116"/>
      <c r="J19" s="117"/>
      <c r="K19" s="125"/>
      <c r="L19" s="116"/>
      <c r="M19" s="117"/>
      <c r="N19" s="125"/>
      <c r="O19" s="116"/>
      <c r="P19" s="117"/>
      <c r="Q19" s="117"/>
      <c r="R19" s="116"/>
      <c r="S19" s="117"/>
      <c r="T19" s="190"/>
    </row>
    <row r="20" spans="1:20" ht="12.75" customHeight="1" x14ac:dyDescent="0.45">
      <c r="A20" s="27"/>
      <c r="B20" s="166" t="s">
        <v>13</v>
      </c>
      <c r="C20" s="167"/>
      <c r="D20" s="167"/>
      <c r="E20" s="168"/>
      <c r="F20" s="109"/>
      <c r="G20" s="110"/>
      <c r="H20" s="191"/>
      <c r="I20" s="109"/>
      <c r="J20" s="110"/>
      <c r="K20" s="191"/>
      <c r="L20" s="109"/>
      <c r="M20" s="110"/>
      <c r="N20" s="191"/>
      <c r="O20" s="109"/>
      <c r="P20" s="110"/>
      <c r="Q20" s="110"/>
      <c r="R20" s="109"/>
      <c r="S20" s="110"/>
      <c r="T20" s="192"/>
    </row>
    <row r="21" spans="1:20" ht="12.75" customHeight="1" x14ac:dyDescent="0.45">
      <c r="A21" s="27"/>
      <c r="B21" s="189"/>
      <c r="C21" s="189"/>
      <c r="D21" s="189"/>
      <c r="E21" s="188"/>
      <c r="F21" s="150" t="s">
        <v>50</v>
      </c>
      <c r="G21" s="150"/>
      <c r="H21" s="150"/>
      <c r="I21" s="116" t="s">
        <v>49</v>
      </c>
      <c r="J21" s="117"/>
      <c r="K21" s="125"/>
      <c r="L21" s="166" t="s">
        <v>68</v>
      </c>
      <c r="M21" s="167"/>
      <c r="N21" s="168"/>
      <c r="O21" s="116" t="s">
        <v>20</v>
      </c>
      <c r="P21" s="117"/>
      <c r="Q21" s="117"/>
      <c r="R21" s="34"/>
      <c r="T21" s="35"/>
    </row>
    <row r="22" spans="1:20" ht="12.75" customHeight="1" x14ac:dyDescent="0.45">
      <c r="A22" s="27"/>
      <c r="B22" s="120"/>
      <c r="C22" s="120"/>
      <c r="D22" s="120"/>
      <c r="E22" s="121"/>
      <c r="F22" s="25" t="s">
        <v>19</v>
      </c>
      <c r="G22" s="116" t="s">
        <v>60</v>
      </c>
      <c r="H22" s="125"/>
      <c r="I22" s="26" t="s">
        <v>19</v>
      </c>
      <c r="J22" s="116" t="s">
        <v>60</v>
      </c>
      <c r="K22" s="125"/>
      <c r="L22" s="26" t="s">
        <v>19</v>
      </c>
      <c r="M22" s="116" t="s">
        <v>60</v>
      </c>
      <c r="N22" s="125"/>
      <c r="O22" s="26" t="s">
        <v>19</v>
      </c>
      <c r="P22" s="116" t="s">
        <v>60</v>
      </c>
      <c r="Q22" s="117"/>
      <c r="R22" s="34"/>
      <c r="T22" s="35"/>
    </row>
    <row r="23" spans="1:20" ht="12.75" customHeight="1" x14ac:dyDescent="0.45">
      <c r="A23" s="27"/>
      <c r="B23" s="187" t="s">
        <v>17</v>
      </c>
      <c r="C23" s="188"/>
      <c r="D23" s="166" t="s">
        <v>16</v>
      </c>
      <c r="E23" s="168"/>
      <c r="F23" s="26"/>
      <c r="G23" s="116"/>
      <c r="H23" s="125"/>
      <c r="I23" s="26"/>
      <c r="J23" s="116"/>
      <c r="K23" s="125"/>
      <c r="L23" s="26"/>
      <c r="M23" s="116"/>
      <c r="N23" s="125"/>
      <c r="O23" s="26"/>
      <c r="P23" s="116"/>
      <c r="Q23" s="117"/>
      <c r="R23" s="34"/>
      <c r="T23" s="35"/>
    </row>
    <row r="24" spans="1:20" ht="12.75" customHeight="1" x14ac:dyDescent="0.45">
      <c r="A24" s="27"/>
      <c r="B24" s="119"/>
      <c r="C24" s="121"/>
      <c r="D24" s="166" t="s">
        <v>15</v>
      </c>
      <c r="E24" s="168"/>
      <c r="F24" s="26"/>
      <c r="G24" s="116"/>
      <c r="H24" s="125"/>
      <c r="I24" s="26"/>
      <c r="J24" s="116"/>
      <c r="K24" s="125"/>
      <c r="L24" s="26"/>
      <c r="M24" s="116"/>
      <c r="N24" s="125"/>
      <c r="O24" s="26"/>
      <c r="P24" s="116"/>
      <c r="Q24" s="117"/>
      <c r="R24" s="34"/>
      <c r="T24" s="35"/>
    </row>
    <row r="25" spans="1:20" ht="12.75" customHeight="1" x14ac:dyDescent="0.45">
      <c r="A25" s="27"/>
      <c r="B25" s="166" t="s">
        <v>14</v>
      </c>
      <c r="C25" s="167"/>
      <c r="D25" s="167"/>
      <c r="E25" s="168"/>
      <c r="F25" s="116"/>
      <c r="G25" s="117"/>
      <c r="H25" s="125"/>
      <c r="I25" s="116"/>
      <c r="J25" s="117"/>
      <c r="K25" s="125"/>
      <c r="L25" s="116"/>
      <c r="M25" s="117"/>
      <c r="N25" s="125"/>
      <c r="O25" s="150"/>
      <c r="P25" s="150"/>
      <c r="Q25" s="116"/>
      <c r="R25" s="34"/>
      <c r="T25" s="35"/>
    </row>
    <row r="26" spans="1:20" ht="12.75" customHeight="1" x14ac:dyDescent="0.45">
      <c r="A26" s="27"/>
      <c r="B26" s="166" t="s">
        <v>13</v>
      </c>
      <c r="C26" s="167"/>
      <c r="D26" s="167"/>
      <c r="E26" s="168"/>
      <c r="F26" s="169"/>
      <c r="G26" s="170"/>
      <c r="H26" s="171"/>
      <c r="I26" s="169"/>
      <c r="J26" s="170"/>
      <c r="K26" s="171"/>
      <c r="L26" s="169"/>
      <c r="M26" s="170"/>
      <c r="N26" s="171"/>
      <c r="O26" s="172"/>
      <c r="P26" s="172"/>
      <c r="Q26" s="169"/>
      <c r="R26" s="34"/>
      <c r="T26" s="35"/>
    </row>
    <row r="27" spans="1:20" s="37" customFormat="1" ht="13.5" customHeight="1" x14ac:dyDescent="0.45">
      <c r="A27" s="36"/>
      <c r="B27" s="173" t="s">
        <v>69</v>
      </c>
      <c r="C27" s="174"/>
      <c r="D27" s="174"/>
      <c r="E27" s="175"/>
      <c r="F27" s="181" t="s">
        <v>70</v>
      </c>
      <c r="G27" s="122"/>
      <c r="H27" s="122"/>
      <c r="I27" s="122"/>
      <c r="J27" s="122"/>
      <c r="K27" s="122"/>
      <c r="L27" s="122"/>
      <c r="M27" s="122"/>
      <c r="N27" s="122"/>
      <c r="O27" s="122"/>
      <c r="P27" s="122"/>
      <c r="Q27" s="122"/>
      <c r="R27" s="122"/>
      <c r="S27" s="122"/>
      <c r="T27" s="182"/>
    </row>
    <row r="28" spans="1:20" s="37" customFormat="1" ht="13.5" customHeight="1" x14ac:dyDescent="0.45">
      <c r="A28" s="36"/>
      <c r="B28" s="176"/>
      <c r="C28" s="130"/>
      <c r="D28" s="130"/>
      <c r="E28" s="177"/>
      <c r="F28" s="38" t="s">
        <v>71</v>
      </c>
      <c r="G28" s="39"/>
      <c r="H28" s="39"/>
      <c r="I28" s="183" t="s">
        <v>72</v>
      </c>
      <c r="J28" s="183"/>
      <c r="K28" s="183"/>
      <c r="L28" s="183"/>
      <c r="M28" s="183" t="s">
        <v>73</v>
      </c>
      <c r="N28" s="183"/>
      <c r="O28" s="183"/>
      <c r="P28" s="183"/>
      <c r="Q28" s="183" t="s">
        <v>74</v>
      </c>
      <c r="R28" s="183"/>
      <c r="S28" s="183"/>
      <c r="T28" s="184"/>
    </row>
    <row r="29" spans="1:20" s="37" customFormat="1" ht="13.5" customHeight="1" x14ac:dyDescent="0.2">
      <c r="A29" s="36"/>
      <c r="B29" s="176"/>
      <c r="C29" s="130"/>
      <c r="D29" s="130"/>
      <c r="E29" s="177"/>
      <c r="F29" s="38" t="s">
        <v>75</v>
      </c>
      <c r="G29" s="39"/>
      <c r="H29" s="39"/>
      <c r="I29" s="181"/>
      <c r="J29" s="185"/>
      <c r="K29" s="185"/>
      <c r="L29" s="186"/>
      <c r="M29" s="181"/>
      <c r="N29" s="185"/>
      <c r="O29" s="185"/>
      <c r="P29" s="186"/>
      <c r="Q29" s="181"/>
      <c r="R29" s="123"/>
      <c r="S29" s="123"/>
      <c r="T29" s="124"/>
    </row>
    <row r="30" spans="1:20" s="37" customFormat="1" ht="13.5" customHeight="1" x14ac:dyDescent="0.2">
      <c r="A30" s="36"/>
      <c r="B30" s="176"/>
      <c r="C30" s="130"/>
      <c r="D30" s="130"/>
      <c r="E30" s="177"/>
      <c r="F30" s="38" t="s">
        <v>76</v>
      </c>
      <c r="G30" s="39"/>
      <c r="H30" s="39"/>
      <c r="I30" s="181"/>
      <c r="J30" s="185"/>
      <c r="K30" s="185"/>
      <c r="L30" s="186"/>
      <c r="M30" s="181"/>
      <c r="N30" s="185"/>
      <c r="O30" s="185"/>
      <c r="P30" s="186"/>
      <c r="Q30" s="181"/>
      <c r="R30" s="123"/>
      <c r="S30" s="123"/>
      <c r="T30" s="124"/>
    </row>
    <row r="31" spans="1:20" s="37" customFormat="1" ht="13.5" customHeight="1" x14ac:dyDescent="0.2">
      <c r="A31" s="40"/>
      <c r="B31" s="178"/>
      <c r="C31" s="179"/>
      <c r="D31" s="179"/>
      <c r="E31" s="180"/>
      <c r="F31" s="38" t="s">
        <v>77</v>
      </c>
      <c r="G31" s="39"/>
      <c r="H31" s="39"/>
      <c r="I31" s="181"/>
      <c r="J31" s="185"/>
      <c r="K31" s="185"/>
      <c r="L31" s="186"/>
      <c r="M31" s="181"/>
      <c r="N31" s="185"/>
      <c r="O31" s="185"/>
      <c r="P31" s="186"/>
      <c r="Q31" s="181"/>
      <c r="R31" s="123"/>
      <c r="S31" s="123"/>
      <c r="T31" s="124"/>
    </row>
    <row r="32" spans="1:20" ht="12.75" customHeight="1" x14ac:dyDescent="0.45">
      <c r="A32" s="149" t="s">
        <v>12</v>
      </c>
      <c r="B32" s="150"/>
      <c r="C32" s="150"/>
      <c r="D32" s="150"/>
      <c r="E32" s="150"/>
      <c r="F32" s="116"/>
      <c r="G32" s="117"/>
      <c r="H32" s="117"/>
      <c r="I32" s="117"/>
      <c r="J32" s="117"/>
      <c r="K32" s="117"/>
      <c r="L32" s="117"/>
      <c r="M32" s="117"/>
      <c r="N32" s="117"/>
      <c r="O32" s="117"/>
      <c r="P32" s="117"/>
      <c r="Q32" s="117"/>
      <c r="R32" s="111"/>
      <c r="S32" s="111"/>
      <c r="T32" s="112"/>
    </row>
    <row r="33" spans="1:21" ht="12.75" customHeight="1" x14ac:dyDescent="0.45">
      <c r="A33" s="149"/>
      <c r="B33" s="108" t="s">
        <v>11</v>
      </c>
      <c r="C33" s="108"/>
      <c r="D33" s="108"/>
      <c r="E33" s="108"/>
      <c r="F33" s="113" t="s">
        <v>78</v>
      </c>
      <c r="G33" s="114"/>
      <c r="H33" s="114"/>
      <c r="I33" s="114"/>
      <c r="J33" s="114"/>
      <c r="K33" s="114"/>
      <c r="L33" s="114"/>
      <c r="M33" s="114"/>
      <c r="N33" s="114"/>
      <c r="O33" s="114"/>
      <c r="P33" s="114"/>
      <c r="Q33" s="114"/>
      <c r="R33" s="111"/>
      <c r="S33" s="111"/>
      <c r="T33" s="112"/>
    </row>
    <row r="34" spans="1:21" ht="12.75" customHeight="1" x14ac:dyDescent="0.45">
      <c r="A34" s="149"/>
      <c r="B34" s="108" t="s">
        <v>10</v>
      </c>
      <c r="C34" s="108"/>
      <c r="D34" s="108"/>
      <c r="E34" s="108"/>
      <c r="F34" s="113" t="s">
        <v>79</v>
      </c>
      <c r="G34" s="114"/>
      <c r="H34" s="114"/>
      <c r="I34" s="114"/>
      <c r="J34" s="114"/>
      <c r="K34" s="114"/>
      <c r="L34" s="114"/>
      <c r="M34" s="114"/>
      <c r="N34" s="114"/>
      <c r="O34" s="114"/>
      <c r="P34" s="114"/>
      <c r="Q34" s="114"/>
      <c r="R34" s="111"/>
      <c r="S34" s="111"/>
      <c r="T34" s="112"/>
    </row>
    <row r="35" spans="1:21" ht="12.75" customHeight="1" x14ac:dyDescent="0.45">
      <c r="A35" s="149"/>
      <c r="B35" s="151" t="s">
        <v>48</v>
      </c>
      <c r="C35" s="152"/>
      <c r="D35" s="152"/>
      <c r="E35" s="153"/>
      <c r="F35" s="160" t="s">
        <v>47</v>
      </c>
      <c r="G35" s="161"/>
      <c r="H35" s="162" t="s">
        <v>46</v>
      </c>
      <c r="I35" s="162"/>
      <c r="J35" s="162"/>
      <c r="K35" s="162"/>
      <c r="L35" s="162"/>
      <c r="M35" s="162"/>
      <c r="N35" s="162"/>
      <c r="O35" s="162"/>
      <c r="P35" s="162"/>
      <c r="Q35" s="163"/>
      <c r="R35" s="41"/>
      <c r="S35" s="42"/>
      <c r="T35" s="43"/>
    </row>
    <row r="36" spans="1:21" ht="12.75" customHeight="1" x14ac:dyDescent="0.45">
      <c r="A36" s="149"/>
      <c r="B36" s="154"/>
      <c r="C36" s="155"/>
      <c r="D36" s="155"/>
      <c r="E36" s="156"/>
      <c r="F36" s="160"/>
      <c r="G36" s="161"/>
      <c r="H36" s="164" t="s">
        <v>45</v>
      </c>
      <c r="I36" s="164"/>
      <c r="J36" s="164" t="s">
        <v>44</v>
      </c>
      <c r="K36" s="164"/>
      <c r="L36" s="164" t="s">
        <v>43</v>
      </c>
      <c r="M36" s="164"/>
      <c r="N36" s="164" t="s">
        <v>42</v>
      </c>
      <c r="O36" s="164"/>
      <c r="P36" s="164" t="s">
        <v>41</v>
      </c>
      <c r="Q36" s="165"/>
      <c r="R36" s="34"/>
      <c r="T36" s="35"/>
    </row>
    <row r="37" spans="1:21" ht="12.75" customHeight="1" x14ac:dyDescent="0.45">
      <c r="A37" s="149"/>
      <c r="B37" s="154"/>
      <c r="C37" s="155"/>
      <c r="D37" s="155"/>
      <c r="E37" s="156"/>
      <c r="F37" s="144"/>
      <c r="G37" s="144"/>
      <c r="H37" s="144"/>
      <c r="I37" s="144"/>
      <c r="J37" s="144"/>
      <c r="K37" s="144"/>
      <c r="L37" s="144"/>
      <c r="M37" s="144"/>
      <c r="N37" s="144"/>
      <c r="O37" s="144"/>
      <c r="P37" s="144"/>
      <c r="Q37" s="145"/>
      <c r="R37" s="34"/>
      <c r="T37" s="35"/>
    </row>
    <row r="38" spans="1:21" ht="12.75" customHeight="1" x14ac:dyDescent="0.45">
      <c r="A38" s="149"/>
      <c r="B38" s="154"/>
      <c r="C38" s="155"/>
      <c r="D38" s="155"/>
      <c r="E38" s="156"/>
      <c r="F38" s="144" t="s">
        <v>80</v>
      </c>
      <c r="G38" s="144"/>
      <c r="H38" s="144" t="s">
        <v>81</v>
      </c>
      <c r="I38" s="145"/>
      <c r="J38" s="146" t="s">
        <v>82</v>
      </c>
      <c r="K38" s="146"/>
      <c r="L38" s="44"/>
      <c r="M38" s="44"/>
      <c r="N38" s="44"/>
      <c r="O38" s="44"/>
      <c r="P38" s="44"/>
      <c r="Q38" s="44"/>
      <c r="R38" s="45"/>
      <c r="S38" s="45"/>
      <c r="T38" s="46"/>
      <c r="U38" s="45"/>
    </row>
    <row r="39" spans="1:21" ht="12.75" customHeight="1" x14ac:dyDescent="0.45">
      <c r="A39" s="149"/>
      <c r="B39" s="154"/>
      <c r="C39" s="155"/>
      <c r="D39" s="155"/>
      <c r="E39" s="156"/>
      <c r="F39" s="144"/>
      <c r="G39" s="144"/>
      <c r="H39" s="144"/>
      <c r="I39" s="145"/>
      <c r="J39" s="146"/>
      <c r="K39" s="146"/>
      <c r="L39" s="45"/>
      <c r="M39" s="45"/>
      <c r="N39" s="45"/>
      <c r="O39" s="45"/>
      <c r="P39" s="45"/>
      <c r="Q39" s="45"/>
      <c r="R39" s="45"/>
      <c r="S39" s="45"/>
      <c r="T39" s="46"/>
      <c r="U39" s="45"/>
    </row>
    <row r="40" spans="1:21" ht="12.75" customHeight="1" x14ac:dyDescent="0.45">
      <c r="A40" s="149"/>
      <c r="B40" s="157"/>
      <c r="C40" s="158"/>
      <c r="D40" s="158"/>
      <c r="E40" s="159"/>
      <c r="F40" s="145"/>
      <c r="G40" s="147"/>
      <c r="H40" s="145"/>
      <c r="I40" s="148"/>
      <c r="J40" s="144"/>
      <c r="K40" s="144"/>
      <c r="L40" s="47"/>
      <c r="M40" s="47"/>
      <c r="N40" s="47"/>
      <c r="O40" s="47"/>
      <c r="P40" s="47"/>
      <c r="Q40" s="47"/>
      <c r="R40" s="47"/>
      <c r="S40" s="47"/>
      <c r="T40" s="48"/>
      <c r="U40" s="45"/>
    </row>
    <row r="41" spans="1:21" ht="12.75" customHeight="1" x14ac:dyDescent="0.45">
      <c r="A41" s="149"/>
      <c r="B41" s="113" t="s">
        <v>40</v>
      </c>
      <c r="C41" s="114"/>
      <c r="D41" s="114"/>
      <c r="E41" s="115"/>
      <c r="F41" s="116" t="s">
        <v>83</v>
      </c>
      <c r="G41" s="117"/>
      <c r="H41" s="117"/>
      <c r="I41" s="117"/>
      <c r="J41" s="117"/>
      <c r="K41" s="117"/>
      <c r="L41" s="117"/>
      <c r="M41" s="117"/>
      <c r="N41" s="117"/>
      <c r="O41" s="117"/>
      <c r="P41" s="117"/>
      <c r="Q41" s="117"/>
      <c r="R41" s="111"/>
      <c r="S41" s="111"/>
      <c r="T41" s="112"/>
    </row>
    <row r="42" spans="1:21" ht="12.75" customHeight="1" x14ac:dyDescent="0.45">
      <c r="A42" s="149"/>
      <c r="B42" s="108" t="s">
        <v>39</v>
      </c>
      <c r="C42" s="108"/>
      <c r="D42" s="108"/>
      <c r="E42" s="108"/>
      <c r="F42" s="109"/>
      <c r="G42" s="110"/>
      <c r="H42" s="110"/>
      <c r="I42" s="110"/>
      <c r="J42" s="110"/>
      <c r="K42" s="110"/>
      <c r="L42" s="110"/>
      <c r="M42" s="110"/>
      <c r="N42" s="110"/>
      <c r="O42" s="110"/>
      <c r="P42" s="110"/>
      <c r="Q42" s="110"/>
      <c r="R42" s="111"/>
      <c r="S42" s="111"/>
      <c r="T42" s="112"/>
    </row>
    <row r="43" spans="1:21" ht="12.75" customHeight="1" x14ac:dyDescent="0.45">
      <c r="A43" s="149"/>
      <c r="B43" s="113" t="s">
        <v>35</v>
      </c>
      <c r="C43" s="114"/>
      <c r="D43" s="114"/>
      <c r="E43" s="115"/>
      <c r="F43" s="116" t="s">
        <v>84</v>
      </c>
      <c r="G43" s="117"/>
      <c r="H43" s="117"/>
      <c r="I43" s="117"/>
      <c r="J43" s="117"/>
      <c r="K43" s="117"/>
      <c r="L43" s="117"/>
      <c r="M43" s="117"/>
      <c r="N43" s="117"/>
      <c r="O43" s="117"/>
      <c r="P43" s="117"/>
      <c r="Q43" s="117"/>
      <c r="R43" s="111"/>
      <c r="S43" s="111"/>
      <c r="T43" s="112"/>
    </row>
    <row r="44" spans="1:21" ht="12.75" customHeight="1" x14ac:dyDescent="0.45">
      <c r="A44" s="149"/>
      <c r="B44" s="108" t="s">
        <v>9</v>
      </c>
      <c r="C44" s="108"/>
      <c r="D44" s="108"/>
      <c r="E44" s="108"/>
      <c r="F44" s="116"/>
      <c r="G44" s="117"/>
      <c r="H44" s="117"/>
      <c r="I44" s="117"/>
      <c r="J44" s="117"/>
      <c r="K44" s="117"/>
      <c r="L44" s="117"/>
      <c r="M44" s="117"/>
      <c r="N44" s="117"/>
      <c r="O44" s="117"/>
      <c r="P44" s="117"/>
      <c r="Q44" s="117"/>
      <c r="R44" s="111"/>
      <c r="S44" s="111"/>
      <c r="T44" s="112"/>
    </row>
    <row r="45" spans="1:21" ht="12.75" customHeight="1" x14ac:dyDescent="0.45">
      <c r="A45" s="149"/>
      <c r="B45" s="108"/>
      <c r="C45" s="108"/>
      <c r="D45" s="108"/>
      <c r="E45" s="108"/>
      <c r="F45" s="116"/>
      <c r="G45" s="117"/>
      <c r="H45" s="117"/>
      <c r="I45" s="117"/>
      <c r="J45" s="117"/>
      <c r="K45" s="117"/>
      <c r="L45" s="117"/>
      <c r="M45" s="117"/>
      <c r="N45" s="117"/>
      <c r="O45" s="117"/>
      <c r="P45" s="117"/>
      <c r="Q45" s="117"/>
      <c r="R45" s="111"/>
      <c r="S45" s="111"/>
      <c r="T45" s="112"/>
    </row>
    <row r="46" spans="1:21" ht="12.75" customHeight="1" x14ac:dyDescent="0.45">
      <c r="A46" s="149"/>
      <c r="B46" s="108" t="s">
        <v>8</v>
      </c>
      <c r="C46" s="108"/>
      <c r="D46" s="108"/>
      <c r="E46" s="108"/>
      <c r="F46" s="116"/>
      <c r="G46" s="117"/>
      <c r="H46" s="117"/>
      <c r="I46" s="117"/>
      <c r="J46" s="117"/>
      <c r="K46" s="117"/>
      <c r="L46" s="117"/>
      <c r="M46" s="117"/>
      <c r="N46" s="117"/>
      <c r="O46" s="117"/>
      <c r="P46" s="117"/>
      <c r="Q46" s="117"/>
      <c r="R46" s="111"/>
      <c r="S46" s="111"/>
      <c r="T46" s="112"/>
    </row>
    <row r="47" spans="1:21" ht="12.75" customHeight="1" x14ac:dyDescent="0.2">
      <c r="A47" s="149"/>
      <c r="B47" s="108" t="s">
        <v>7</v>
      </c>
      <c r="C47" s="108"/>
      <c r="D47" s="108"/>
      <c r="E47" s="108"/>
      <c r="F47" s="119" t="s">
        <v>6</v>
      </c>
      <c r="G47" s="120"/>
      <c r="H47" s="120"/>
      <c r="I47" s="121"/>
      <c r="J47" s="119" t="s">
        <v>5</v>
      </c>
      <c r="K47" s="120"/>
      <c r="L47" s="120"/>
      <c r="M47" s="121"/>
      <c r="N47" s="116"/>
      <c r="O47" s="122"/>
      <c r="P47" s="122"/>
      <c r="Q47" s="122"/>
      <c r="R47" s="123"/>
      <c r="S47" s="123"/>
      <c r="T47" s="124"/>
    </row>
    <row r="48" spans="1:21" ht="12.75" customHeight="1" x14ac:dyDescent="0.2">
      <c r="A48" s="149"/>
      <c r="B48" s="118"/>
      <c r="C48" s="118"/>
      <c r="D48" s="118"/>
      <c r="E48" s="118"/>
      <c r="F48" s="116" t="s">
        <v>4</v>
      </c>
      <c r="G48" s="117"/>
      <c r="H48" s="117"/>
      <c r="I48" s="125"/>
      <c r="J48" s="126" t="s">
        <v>3</v>
      </c>
      <c r="K48" s="127"/>
      <c r="L48" s="49"/>
      <c r="M48" s="50"/>
      <c r="N48" s="51" t="s">
        <v>2</v>
      </c>
      <c r="O48" s="128"/>
      <c r="P48" s="129"/>
      <c r="Q48" s="129"/>
      <c r="R48" s="130"/>
      <c r="S48" s="130"/>
      <c r="T48" s="35"/>
    </row>
    <row r="49" spans="1:20" ht="12.75" customHeight="1" x14ac:dyDescent="0.2">
      <c r="A49" s="149"/>
      <c r="B49" s="118"/>
      <c r="C49" s="118"/>
      <c r="D49" s="118"/>
      <c r="E49" s="118"/>
      <c r="F49" s="116" t="s">
        <v>1</v>
      </c>
      <c r="G49" s="117"/>
      <c r="H49" s="117"/>
      <c r="I49" s="125"/>
      <c r="J49" s="116"/>
      <c r="K49" s="122"/>
      <c r="L49" s="122"/>
      <c r="M49" s="122"/>
      <c r="N49" s="122"/>
      <c r="O49" s="122"/>
      <c r="P49" s="122"/>
      <c r="Q49" s="122"/>
      <c r="R49" s="123"/>
      <c r="S49" s="123"/>
      <c r="T49" s="124"/>
    </row>
    <row r="50" spans="1:20" ht="12.75" customHeight="1" x14ac:dyDescent="0.45">
      <c r="A50" s="131" t="s">
        <v>38</v>
      </c>
      <c r="B50" s="122"/>
      <c r="C50" s="122"/>
      <c r="D50" s="122"/>
      <c r="E50" s="132"/>
      <c r="F50" s="116" t="s">
        <v>37</v>
      </c>
      <c r="G50" s="125"/>
      <c r="H50" s="52"/>
      <c r="I50" s="52"/>
      <c r="J50" s="53"/>
      <c r="K50" s="54"/>
      <c r="L50" s="133" t="s">
        <v>36</v>
      </c>
      <c r="M50" s="133"/>
      <c r="N50" s="133"/>
      <c r="O50" s="55"/>
      <c r="P50" s="56"/>
      <c r="Q50" s="56"/>
      <c r="R50" s="56"/>
      <c r="S50" s="56"/>
      <c r="T50" s="57"/>
    </row>
    <row r="51" spans="1:20" ht="26.25" customHeight="1" x14ac:dyDescent="0.45">
      <c r="A51" s="134" t="s">
        <v>61</v>
      </c>
      <c r="B51" s="111"/>
      <c r="C51" s="111"/>
      <c r="D51" s="111"/>
      <c r="E51" s="135"/>
      <c r="F51" s="116"/>
      <c r="G51" s="117"/>
      <c r="H51" s="117"/>
      <c r="I51" s="117"/>
      <c r="J51" s="117"/>
      <c r="K51" s="117"/>
      <c r="L51" s="117"/>
      <c r="M51" s="117"/>
      <c r="N51" s="117"/>
      <c r="O51" s="117"/>
      <c r="P51" s="117"/>
      <c r="Q51" s="117"/>
      <c r="R51" s="111"/>
      <c r="S51" s="111"/>
      <c r="T51" s="112"/>
    </row>
    <row r="52" spans="1:20" ht="39" customHeight="1" thickBot="1" x14ac:dyDescent="0.25">
      <c r="A52" s="136" t="s">
        <v>62</v>
      </c>
      <c r="B52" s="137"/>
      <c r="C52" s="137"/>
      <c r="D52" s="137"/>
      <c r="E52" s="137"/>
      <c r="F52" s="138" t="s">
        <v>85</v>
      </c>
      <c r="G52" s="139"/>
      <c r="H52" s="139"/>
      <c r="I52" s="139"/>
      <c r="J52" s="139"/>
      <c r="K52" s="139"/>
      <c r="L52" s="139"/>
      <c r="M52" s="139"/>
      <c r="N52" s="139"/>
      <c r="O52" s="139"/>
      <c r="P52" s="139"/>
      <c r="Q52" s="139"/>
      <c r="R52" s="140"/>
      <c r="S52" s="140"/>
      <c r="T52" s="141"/>
    </row>
    <row r="53" spans="1:20" ht="12.75" customHeight="1" x14ac:dyDescent="0.45">
      <c r="A53" s="29" t="s">
        <v>0</v>
      </c>
    </row>
    <row r="54" spans="1:20" ht="12.75" customHeight="1" x14ac:dyDescent="0.45">
      <c r="A54" s="142" t="s">
        <v>86</v>
      </c>
      <c r="B54" s="143"/>
      <c r="C54" s="143"/>
      <c r="D54" s="143"/>
      <c r="E54" s="143"/>
      <c r="F54" s="143"/>
      <c r="G54" s="143"/>
      <c r="H54" s="143"/>
      <c r="I54" s="143"/>
      <c r="J54" s="143"/>
      <c r="K54" s="143"/>
      <c r="L54" s="143"/>
      <c r="M54" s="143"/>
      <c r="N54" s="143"/>
      <c r="O54" s="143"/>
      <c r="P54" s="143"/>
      <c r="Q54" s="143"/>
      <c r="R54" s="143"/>
      <c r="S54" s="143"/>
      <c r="T54" s="143"/>
    </row>
    <row r="55" spans="1:20" ht="12.75" customHeight="1" x14ac:dyDescent="0.45">
      <c r="A55" s="142" t="s">
        <v>63</v>
      </c>
      <c r="B55" s="143"/>
      <c r="C55" s="143"/>
      <c r="D55" s="143"/>
      <c r="E55" s="143"/>
      <c r="F55" s="143"/>
      <c r="G55" s="143"/>
      <c r="H55" s="143"/>
      <c r="I55" s="143"/>
      <c r="J55" s="143"/>
      <c r="K55" s="143"/>
      <c r="L55" s="143"/>
      <c r="M55" s="143"/>
      <c r="N55" s="143"/>
      <c r="O55" s="143"/>
      <c r="P55" s="143"/>
      <c r="Q55" s="143"/>
      <c r="R55" s="143"/>
      <c r="S55" s="143"/>
      <c r="T55" s="143"/>
    </row>
    <row r="56" spans="1:20" ht="12.75" customHeight="1" x14ac:dyDescent="0.45">
      <c r="A56" s="142" t="s">
        <v>87</v>
      </c>
      <c r="B56" s="143"/>
      <c r="C56" s="143"/>
      <c r="D56" s="143"/>
      <c r="E56" s="143"/>
      <c r="F56" s="143"/>
      <c r="G56" s="143"/>
      <c r="H56" s="143"/>
      <c r="I56" s="143"/>
      <c r="J56" s="143"/>
      <c r="K56" s="143"/>
      <c r="L56" s="143"/>
      <c r="M56" s="143"/>
      <c r="N56" s="143"/>
      <c r="O56" s="143"/>
      <c r="P56" s="143"/>
      <c r="Q56" s="143"/>
      <c r="R56" s="143"/>
      <c r="S56" s="143"/>
      <c r="T56" s="143"/>
    </row>
    <row r="57" spans="1:20" s="30" customFormat="1" ht="13.5" customHeight="1" x14ac:dyDescent="0.45">
      <c r="A57" s="142" t="s">
        <v>88</v>
      </c>
      <c r="B57" s="142"/>
      <c r="C57" s="142"/>
      <c r="D57" s="142"/>
      <c r="E57" s="142"/>
      <c r="F57" s="142"/>
      <c r="G57" s="142"/>
      <c r="H57" s="142"/>
      <c r="I57" s="142"/>
      <c r="J57" s="142"/>
      <c r="K57" s="142"/>
      <c r="L57" s="142"/>
      <c r="M57" s="142"/>
      <c r="N57" s="142"/>
      <c r="O57" s="142"/>
      <c r="P57" s="142"/>
      <c r="Q57" s="142"/>
    </row>
    <row r="58" spans="1:20" ht="12.75" customHeight="1" x14ac:dyDescent="0.45">
      <c r="A58" s="142" t="s">
        <v>89</v>
      </c>
      <c r="B58" s="143"/>
      <c r="C58" s="143"/>
      <c r="D58" s="143"/>
      <c r="E58" s="143"/>
      <c r="F58" s="143"/>
      <c r="G58" s="143"/>
      <c r="H58" s="143"/>
      <c r="I58" s="143"/>
      <c r="J58" s="143"/>
      <c r="K58" s="143"/>
      <c r="L58" s="143"/>
      <c r="M58" s="143"/>
      <c r="N58" s="143"/>
      <c r="O58" s="143"/>
      <c r="P58" s="143"/>
      <c r="Q58" s="143"/>
      <c r="R58" s="143"/>
      <c r="S58" s="143"/>
      <c r="T58" s="143"/>
    </row>
    <row r="59" spans="1:20" ht="12.75" customHeight="1" x14ac:dyDescent="0.45">
      <c r="A59" s="142" t="s">
        <v>90</v>
      </c>
      <c r="B59" s="143"/>
      <c r="C59" s="143"/>
      <c r="D59" s="143"/>
      <c r="E59" s="143"/>
      <c r="F59" s="143"/>
      <c r="G59" s="143"/>
      <c r="H59" s="143"/>
      <c r="I59" s="143"/>
      <c r="J59" s="143"/>
      <c r="K59" s="143"/>
      <c r="L59" s="143"/>
      <c r="M59" s="143"/>
      <c r="N59" s="143"/>
      <c r="O59" s="143"/>
      <c r="P59" s="143"/>
      <c r="Q59" s="143"/>
      <c r="R59" s="143"/>
      <c r="S59" s="143"/>
      <c r="T59" s="143"/>
    </row>
    <row r="60" spans="1:20" ht="12.75" customHeight="1" x14ac:dyDescent="0.45">
      <c r="A60" s="142" t="s">
        <v>91</v>
      </c>
      <c r="B60" s="143"/>
      <c r="C60" s="143"/>
      <c r="D60" s="143"/>
      <c r="E60" s="143"/>
      <c r="F60" s="143"/>
      <c r="G60" s="143"/>
      <c r="H60" s="143"/>
      <c r="I60" s="143"/>
      <c r="J60" s="143"/>
      <c r="K60" s="143"/>
      <c r="L60" s="143"/>
      <c r="M60" s="143"/>
      <c r="N60" s="143"/>
      <c r="O60" s="143"/>
      <c r="P60" s="143"/>
      <c r="Q60" s="143"/>
      <c r="R60" s="143"/>
      <c r="S60" s="143"/>
      <c r="T60" s="143"/>
    </row>
    <row r="61" spans="1:20" ht="12.75" customHeight="1" x14ac:dyDescent="0.45">
      <c r="A61" s="58"/>
      <c r="B61" s="28"/>
      <c r="C61" s="28"/>
      <c r="D61" s="28"/>
      <c r="E61" s="28"/>
      <c r="F61" s="28"/>
      <c r="G61" s="28"/>
      <c r="H61" s="28"/>
      <c r="I61" s="28"/>
      <c r="J61" s="28"/>
      <c r="K61" s="28"/>
      <c r="L61" s="28"/>
      <c r="M61" s="28"/>
      <c r="N61" s="28"/>
      <c r="O61" s="28"/>
      <c r="P61" s="28"/>
      <c r="Q61" s="28"/>
    </row>
    <row r="62" spans="1:20" ht="12.75" customHeight="1" x14ac:dyDescent="0.45">
      <c r="A62" s="107"/>
      <c r="B62" s="107"/>
      <c r="C62" s="107"/>
    </row>
    <row r="63" spans="1:20" ht="12.75" customHeight="1" x14ac:dyDescent="0.45">
      <c r="A63" s="107"/>
      <c r="B63" s="107"/>
      <c r="C63" s="107"/>
    </row>
    <row r="64" spans="1:20" ht="12.75" customHeight="1" x14ac:dyDescent="0.45">
      <c r="A64" s="107"/>
      <c r="B64" s="107"/>
      <c r="C64" s="107"/>
    </row>
    <row r="65" spans="1:3" ht="12.75" customHeight="1" x14ac:dyDescent="0.45">
      <c r="A65" s="107"/>
      <c r="B65" s="107"/>
      <c r="C65" s="107"/>
    </row>
    <row r="66" spans="1:3" ht="12.75" customHeight="1" x14ac:dyDescent="0.45">
      <c r="A66" s="107"/>
      <c r="B66" s="107"/>
      <c r="C66" s="10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1"/>
  <sheetViews>
    <sheetView showGridLines="0" view="pageBreakPreview" zoomScaleNormal="100" zoomScaleSheetLayoutView="100" workbookViewId="0">
      <selection activeCell="P69" sqref="P69"/>
    </sheetView>
  </sheetViews>
  <sheetFormatPr defaultColWidth="8.19921875" defaultRowHeight="21" customHeight="1" x14ac:dyDescent="0.45"/>
  <cols>
    <col min="1" max="1" width="2.59765625" style="59" customWidth="1"/>
    <col min="2" max="2" width="8.59765625" style="61" customWidth="1"/>
    <col min="3" max="5" width="6.59765625" style="59" customWidth="1"/>
    <col min="6" max="36" width="2.59765625" style="59" customWidth="1"/>
    <col min="37" max="38" width="5.59765625" style="59" customWidth="1"/>
    <col min="39" max="39" width="12.59765625" style="59" customWidth="1"/>
    <col min="40" max="40" width="2.59765625" style="59" customWidth="1"/>
    <col min="41" max="16384" width="8.19921875" style="59"/>
  </cols>
  <sheetData>
    <row r="1" spans="1:40" ht="18" customHeight="1" x14ac:dyDescent="0.45">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27" t="s">
        <v>152</v>
      </c>
      <c r="AL1" s="227"/>
      <c r="AM1" s="227"/>
      <c r="AN1" s="227"/>
    </row>
    <row r="2" spans="1:40" ht="18" customHeight="1" x14ac:dyDescent="0.45">
      <c r="A2" s="62"/>
      <c r="B2" s="63"/>
      <c r="C2" s="63"/>
      <c r="D2" s="63"/>
      <c r="E2" s="63"/>
      <c r="F2" s="63"/>
      <c r="G2" s="63"/>
      <c r="H2" s="63"/>
      <c r="I2" s="63"/>
      <c r="J2" s="63"/>
      <c r="K2" s="63"/>
      <c r="L2" s="63"/>
      <c r="M2" s="234">
        <v>2024</v>
      </c>
      <c r="N2" s="234"/>
      <c r="O2" s="234"/>
      <c r="P2" s="234"/>
      <c r="Q2" s="233" t="s">
        <v>150</v>
      </c>
      <c r="R2" s="233"/>
      <c r="S2" s="234">
        <v>5</v>
      </c>
      <c r="T2" s="234"/>
      <c r="U2" s="233" t="s">
        <v>151</v>
      </c>
      <c r="V2" s="233"/>
      <c r="W2" s="63"/>
      <c r="X2" s="63"/>
      <c r="Y2" s="63"/>
      <c r="Z2" s="62"/>
      <c r="AA2" s="62"/>
      <c r="AC2" s="81"/>
      <c r="AD2" s="63"/>
      <c r="AE2" s="63"/>
      <c r="AF2" s="63"/>
      <c r="AG2" s="63"/>
      <c r="AH2" s="63"/>
      <c r="AI2" s="81" t="s">
        <v>156</v>
      </c>
      <c r="AJ2" s="81"/>
      <c r="AK2" s="228"/>
      <c r="AL2" s="228"/>
      <c r="AM2" s="228"/>
      <c r="AN2" s="228"/>
    </row>
    <row r="3" spans="1:40" ht="18" customHeight="1" x14ac:dyDescent="0.4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29"/>
      <c r="AL3" s="229"/>
      <c r="AM3" s="229"/>
      <c r="AN3" s="229"/>
    </row>
    <row r="4" spans="1:40" ht="18" customHeight="1" x14ac:dyDescent="0.4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29"/>
      <c r="AL4" s="229"/>
      <c r="AM4" s="229"/>
      <c r="AN4" s="229"/>
    </row>
    <row r="5" spans="1:40" ht="18" customHeight="1" x14ac:dyDescent="0.45">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35"/>
      <c r="AI5" s="235"/>
      <c r="AJ5" s="235"/>
      <c r="AK5" s="88" t="s">
        <v>157</v>
      </c>
      <c r="AL5" s="90"/>
      <c r="AM5" s="88" t="s">
        <v>158</v>
      </c>
      <c r="AN5" s="62"/>
    </row>
    <row r="6" spans="1:40" ht="9.9" customHeight="1" x14ac:dyDescent="0.45">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45">
      <c r="A7" s="240" t="s">
        <v>153</v>
      </c>
      <c r="B7" s="232" t="s">
        <v>162</v>
      </c>
      <c r="C7" s="237" t="s">
        <v>163</v>
      </c>
      <c r="D7" s="232" t="s">
        <v>164</v>
      </c>
      <c r="E7" s="241" t="s">
        <v>165</v>
      </c>
      <c r="F7" s="236" t="s">
        <v>197</v>
      </c>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0" t="s">
        <v>198</v>
      </c>
      <c r="AL7" s="231" t="s">
        <v>199</v>
      </c>
      <c r="AM7" s="226" t="s">
        <v>200</v>
      </c>
      <c r="AN7" s="226"/>
    </row>
    <row r="8" spans="1:40" ht="15" customHeight="1" x14ac:dyDescent="0.45">
      <c r="A8" s="240"/>
      <c r="B8" s="232"/>
      <c r="C8" s="238"/>
      <c r="D8" s="232"/>
      <c r="E8" s="241"/>
      <c r="F8" s="232" t="s">
        <v>104</v>
      </c>
      <c r="G8" s="232"/>
      <c r="H8" s="232"/>
      <c r="I8" s="232"/>
      <c r="J8" s="232"/>
      <c r="K8" s="232"/>
      <c r="L8" s="232"/>
      <c r="M8" s="232" t="s">
        <v>105</v>
      </c>
      <c r="N8" s="232"/>
      <c r="O8" s="232"/>
      <c r="P8" s="232"/>
      <c r="Q8" s="232"/>
      <c r="R8" s="232"/>
      <c r="S8" s="232"/>
      <c r="T8" s="232" t="s">
        <v>106</v>
      </c>
      <c r="U8" s="232"/>
      <c r="V8" s="232"/>
      <c r="W8" s="232"/>
      <c r="X8" s="232"/>
      <c r="Y8" s="232"/>
      <c r="Z8" s="232"/>
      <c r="AA8" s="232" t="s">
        <v>107</v>
      </c>
      <c r="AB8" s="232"/>
      <c r="AC8" s="232"/>
      <c r="AD8" s="232"/>
      <c r="AE8" s="232"/>
      <c r="AF8" s="232"/>
      <c r="AG8" s="232"/>
      <c r="AH8" s="232" t="s">
        <v>110</v>
      </c>
      <c r="AI8" s="232"/>
      <c r="AJ8" s="232"/>
      <c r="AK8" s="230"/>
      <c r="AL8" s="231"/>
      <c r="AM8" s="226"/>
      <c r="AN8" s="226"/>
    </row>
    <row r="9" spans="1:40" ht="15" customHeight="1" x14ac:dyDescent="0.45">
      <c r="A9" s="240"/>
      <c r="B9" s="232"/>
      <c r="C9" s="238"/>
      <c r="D9" s="232"/>
      <c r="E9" s="241"/>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0"/>
      <c r="AL9" s="231"/>
      <c r="AM9" s="226"/>
      <c r="AN9" s="226"/>
    </row>
    <row r="10" spans="1:40" ht="15" customHeight="1" x14ac:dyDescent="0.45">
      <c r="A10" s="240"/>
      <c r="B10" s="232"/>
      <c r="C10" s="239"/>
      <c r="D10" s="232"/>
      <c r="E10" s="241"/>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0"/>
      <c r="AL10" s="231"/>
      <c r="AM10" s="226"/>
      <c r="AN10" s="226"/>
    </row>
    <row r="11" spans="1:40" ht="18" customHeight="1" x14ac:dyDescent="0.45">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4"/>
      <c r="AN11" s="244"/>
    </row>
    <row r="12" spans="1:40" ht="18" customHeight="1" x14ac:dyDescent="0.45">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44"/>
      <c r="AN12" s="244"/>
    </row>
    <row r="13" spans="1:40" ht="18" customHeight="1" x14ac:dyDescent="0.45">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44"/>
      <c r="AN13" s="244"/>
    </row>
    <row r="14" spans="1:40" ht="18" customHeight="1" x14ac:dyDescent="0.45">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44"/>
      <c r="AN14" s="244"/>
    </row>
    <row r="15" spans="1:40" ht="18" customHeight="1" x14ac:dyDescent="0.45">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44"/>
      <c r="AN15" s="244"/>
    </row>
    <row r="16" spans="1:40" ht="18" customHeight="1" x14ac:dyDescent="0.45">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4"/>
      <c r="AN16" s="244"/>
    </row>
    <row r="17" spans="1:40" ht="18" customHeight="1" x14ac:dyDescent="0.45">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4"/>
      <c r="AN17" s="244"/>
    </row>
    <row r="18" spans="1:40" ht="18" customHeight="1" x14ac:dyDescent="0.45">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4"/>
      <c r="AN18" s="244"/>
    </row>
    <row r="19" spans="1:40" ht="18" customHeight="1" x14ac:dyDescent="0.45">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4"/>
      <c r="AN19" s="244"/>
    </row>
    <row r="20" spans="1:40" ht="18" customHeight="1" x14ac:dyDescent="0.45">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44"/>
      <c r="AN20" s="244"/>
    </row>
    <row r="21" spans="1:40" ht="18" customHeight="1" x14ac:dyDescent="0.45">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44"/>
      <c r="AN21" s="244"/>
    </row>
    <row r="22" spans="1:40" ht="18" customHeight="1" x14ac:dyDescent="0.45">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44"/>
      <c r="AN22" s="244"/>
    </row>
    <row r="23" spans="1:40" ht="18" customHeight="1" x14ac:dyDescent="0.45">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44"/>
      <c r="AN23" s="244"/>
    </row>
    <row r="24" spans="1:40" ht="18" customHeight="1" x14ac:dyDescent="0.45">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44"/>
      <c r="AN24" s="244"/>
    </row>
    <row r="25" spans="1:40" ht="18" customHeight="1" x14ac:dyDescent="0.45">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44"/>
      <c r="AN25" s="244"/>
    </row>
    <row r="26" spans="1:40" ht="18" customHeight="1" x14ac:dyDescent="0.45">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44"/>
      <c r="AN26" s="244"/>
    </row>
    <row r="27" spans="1:40" ht="18" customHeight="1" x14ac:dyDescent="0.45">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44"/>
      <c r="AN27" s="244"/>
    </row>
    <row r="28" spans="1:40" ht="18" customHeight="1" x14ac:dyDescent="0.45">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44"/>
      <c r="AN28" s="244"/>
    </row>
    <row r="29" spans="1:40" ht="18" customHeight="1" x14ac:dyDescent="0.45">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44"/>
      <c r="AN29" s="244"/>
    </row>
    <row r="30" spans="1:40" ht="18" customHeight="1" x14ac:dyDescent="0.45">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4"/>
      <c r="AN30" s="244"/>
    </row>
    <row r="31" spans="1:40" ht="18" customHeight="1" x14ac:dyDescent="0.45">
      <c r="A31" s="241" t="s">
        <v>94</v>
      </c>
      <c r="B31" s="242"/>
      <c r="C31" s="242"/>
      <c r="D31" s="242"/>
      <c r="E31" s="242"/>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40"/>
      <c r="AN31" s="240"/>
    </row>
    <row r="32" spans="1:40" ht="18" customHeight="1" x14ac:dyDescent="0.45">
      <c r="A32" s="242" t="s">
        <v>96</v>
      </c>
      <c r="B32" s="242"/>
      <c r="C32" s="242"/>
      <c r="D32" s="242"/>
      <c r="E32" s="243"/>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0"/>
      <c r="AN32" s="240"/>
    </row>
    <row r="33" spans="1:39" ht="15" customHeight="1" x14ac:dyDescent="0.45">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x14ac:dyDescent="0.45">
      <c r="A34" s="60" t="s">
        <v>166</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x14ac:dyDescent="0.45">
      <c r="A35" s="60" t="s">
        <v>167</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x14ac:dyDescent="0.45">
      <c r="A36" s="60" t="s">
        <v>207</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x14ac:dyDescent="0.45">
      <c r="A37" s="60" t="s">
        <v>168</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x14ac:dyDescent="0.45">
      <c r="A38" s="60" t="s">
        <v>169</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x14ac:dyDescent="0.45">
      <c r="A39" s="60" t="s">
        <v>170</v>
      </c>
      <c r="B39" s="94"/>
      <c r="C39" s="60"/>
      <c r="D39" s="60"/>
      <c r="E39" s="60"/>
      <c r="F39" s="60"/>
      <c r="G39" s="60"/>
    </row>
    <row r="40" spans="1:39" ht="15" customHeight="1" x14ac:dyDescent="0.45">
      <c r="A40" s="60" t="s">
        <v>171</v>
      </c>
      <c r="B40" s="94"/>
      <c r="C40" s="60"/>
      <c r="D40" s="60"/>
      <c r="E40" s="60"/>
      <c r="F40" s="60"/>
      <c r="G40" s="60"/>
    </row>
    <row r="41" spans="1:39" ht="15" customHeight="1" x14ac:dyDescent="0.45">
      <c r="A41" s="60"/>
      <c r="B41" s="75" t="s">
        <v>172</v>
      </c>
      <c r="C41" s="232" t="s">
        <v>173</v>
      </c>
      <c r="D41" s="232"/>
      <c r="E41" s="232"/>
      <c r="F41" s="60"/>
      <c r="G41" s="60"/>
    </row>
    <row r="42" spans="1:39" ht="15" customHeight="1" x14ac:dyDescent="0.45">
      <c r="A42" s="60"/>
      <c r="B42" s="97" t="s">
        <v>190</v>
      </c>
      <c r="C42" s="245" t="s">
        <v>174</v>
      </c>
      <c r="D42" s="245"/>
      <c r="E42" s="245"/>
      <c r="F42" s="60"/>
      <c r="G42" s="60"/>
    </row>
    <row r="43" spans="1:39" ht="15" customHeight="1" x14ac:dyDescent="0.45">
      <c r="A43" s="60"/>
      <c r="B43" s="97" t="s">
        <v>191</v>
      </c>
      <c r="C43" s="245" t="s">
        <v>175</v>
      </c>
      <c r="D43" s="245"/>
      <c r="E43" s="245"/>
      <c r="F43" s="60"/>
      <c r="G43" s="60"/>
    </row>
    <row r="44" spans="1:39" ht="15" customHeight="1" x14ac:dyDescent="0.45">
      <c r="A44" s="60"/>
      <c r="B44" s="97" t="s">
        <v>192</v>
      </c>
      <c r="C44" s="245" t="s">
        <v>176</v>
      </c>
      <c r="D44" s="245"/>
      <c r="E44" s="245"/>
      <c r="F44" s="60"/>
      <c r="G44" s="60"/>
    </row>
    <row r="45" spans="1:39" ht="15" customHeight="1" x14ac:dyDescent="0.45">
      <c r="A45" s="60"/>
      <c r="B45" s="97" t="s">
        <v>193</v>
      </c>
      <c r="C45" s="245" t="s">
        <v>177</v>
      </c>
      <c r="D45" s="245"/>
      <c r="E45" s="245"/>
      <c r="F45" s="60"/>
      <c r="G45" s="60"/>
    </row>
    <row r="46" spans="1:39" ht="15" customHeight="1" x14ac:dyDescent="0.45">
      <c r="A46" s="60"/>
      <c r="B46" s="60" t="s">
        <v>178</v>
      </c>
      <c r="C46" s="60"/>
      <c r="D46" s="60"/>
      <c r="E46" s="60"/>
      <c r="F46" s="60"/>
      <c r="G46" s="60"/>
    </row>
    <row r="47" spans="1:39" ht="15" customHeight="1" x14ac:dyDescent="0.45">
      <c r="A47" s="60"/>
      <c r="B47" s="60" t="s">
        <v>195</v>
      </c>
      <c r="C47" s="60"/>
      <c r="D47" s="60"/>
      <c r="E47" s="60"/>
      <c r="F47" s="60"/>
      <c r="G47" s="60"/>
    </row>
    <row r="48" spans="1:39" ht="15" customHeight="1" x14ac:dyDescent="0.45">
      <c r="A48" s="60"/>
      <c r="B48" s="60" t="s">
        <v>179</v>
      </c>
      <c r="C48" s="60"/>
      <c r="D48" s="60"/>
      <c r="E48" s="60"/>
      <c r="F48" s="60"/>
      <c r="G48" s="60"/>
    </row>
    <row r="49" spans="1:7" ht="15" customHeight="1" x14ac:dyDescent="0.45">
      <c r="A49" s="60" t="s">
        <v>180</v>
      </c>
      <c r="B49" s="94"/>
      <c r="C49" s="60"/>
      <c r="D49" s="60"/>
      <c r="E49" s="60"/>
      <c r="F49" s="60"/>
      <c r="G49" s="60"/>
    </row>
    <row r="50" spans="1:7" ht="15" customHeight="1" x14ac:dyDescent="0.45">
      <c r="A50" s="60" t="s">
        <v>181</v>
      </c>
      <c r="B50" s="94"/>
      <c r="C50" s="60"/>
      <c r="D50" s="60"/>
      <c r="E50" s="60"/>
      <c r="F50" s="60"/>
      <c r="G50" s="60"/>
    </row>
    <row r="51" spans="1:7" ht="15" customHeight="1" x14ac:dyDescent="0.45">
      <c r="A51" s="60" t="s">
        <v>196</v>
      </c>
      <c r="B51" s="94"/>
      <c r="C51" s="60"/>
      <c r="D51" s="60"/>
      <c r="E51" s="60"/>
      <c r="F51" s="60"/>
      <c r="G51" s="60"/>
    </row>
    <row r="52" spans="1:7" ht="15" customHeight="1" x14ac:dyDescent="0.45">
      <c r="A52" s="60" t="s">
        <v>182</v>
      </c>
      <c r="B52" s="94"/>
      <c r="C52" s="60"/>
      <c r="D52" s="60"/>
      <c r="E52" s="60"/>
      <c r="F52" s="60"/>
      <c r="G52" s="60"/>
    </row>
    <row r="53" spans="1:7" ht="15" customHeight="1" x14ac:dyDescent="0.45">
      <c r="A53" s="60" t="s">
        <v>236</v>
      </c>
      <c r="B53" s="94"/>
      <c r="C53" s="60"/>
      <c r="D53" s="60"/>
      <c r="E53" s="60"/>
      <c r="F53" s="60"/>
      <c r="G53" s="60"/>
    </row>
    <row r="54" spans="1:7" ht="15" customHeight="1" x14ac:dyDescent="0.45">
      <c r="A54" s="60" t="s">
        <v>183</v>
      </c>
      <c r="B54" s="94"/>
      <c r="C54" s="60"/>
      <c r="D54" s="60"/>
      <c r="E54" s="60"/>
      <c r="F54" s="60"/>
      <c r="G54" s="60"/>
    </row>
    <row r="55" spans="1:7" ht="15" customHeight="1" x14ac:dyDescent="0.45">
      <c r="A55" s="60" t="s">
        <v>184</v>
      </c>
      <c r="B55" s="94"/>
      <c r="C55" s="60"/>
      <c r="D55" s="60"/>
      <c r="E55" s="60"/>
      <c r="F55" s="60"/>
      <c r="G55" s="60"/>
    </row>
    <row r="56" spans="1:7" ht="15" customHeight="1" x14ac:dyDescent="0.45">
      <c r="A56" s="60" t="s">
        <v>185</v>
      </c>
      <c r="B56" s="94"/>
      <c r="C56" s="60"/>
      <c r="D56" s="60"/>
      <c r="E56" s="60"/>
      <c r="F56" s="60"/>
      <c r="G56" s="60"/>
    </row>
    <row r="57" spans="1:7" ht="15" customHeight="1" x14ac:dyDescent="0.45">
      <c r="A57" s="60" t="s">
        <v>186</v>
      </c>
      <c r="B57" s="94"/>
      <c r="C57" s="60"/>
      <c r="D57" s="60"/>
      <c r="E57" s="60"/>
      <c r="F57" s="60"/>
      <c r="G57" s="60"/>
    </row>
    <row r="58" spans="1:7" ht="15" customHeight="1" x14ac:dyDescent="0.45">
      <c r="A58" s="60" t="s">
        <v>187</v>
      </c>
      <c r="B58" s="94"/>
      <c r="C58" s="60"/>
      <c r="D58" s="60"/>
      <c r="E58" s="60"/>
      <c r="F58" s="60"/>
      <c r="G58" s="60"/>
    </row>
    <row r="59" spans="1:7" ht="15" customHeight="1" x14ac:dyDescent="0.45">
      <c r="A59" s="60" t="s">
        <v>188</v>
      </c>
      <c r="B59" s="94"/>
      <c r="C59" s="60"/>
      <c r="D59" s="60"/>
      <c r="E59" s="60"/>
      <c r="F59" s="60"/>
      <c r="G59" s="60"/>
    </row>
    <row r="60" spans="1:7" ht="15" customHeight="1" x14ac:dyDescent="0.45">
      <c r="A60" s="60" t="s">
        <v>189</v>
      </c>
      <c r="B60" s="94"/>
      <c r="C60" s="60"/>
      <c r="D60" s="60"/>
      <c r="E60" s="60"/>
      <c r="F60" s="60"/>
      <c r="G60" s="60"/>
    </row>
    <row r="61" spans="1:7" ht="15" customHeight="1" x14ac:dyDescent="0.45">
      <c r="A61" s="60" t="s">
        <v>194</v>
      </c>
      <c r="B61" s="94"/>
      <c r="C61" s="60"/>
      <c r="D61" s="60"/>
      <c r="E61" s="60"/>
      <c r="F61" s="60"/>
      <c r="G61" s="60"/>
    </row>
  </sheetData>
  <mergeCells count="51">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U2:V2"/>
    <mergeCell ref="S2:T2"/>
    <mergeCell ref="M2:P2"/>
    <mergeCell ref="AH5:AJ5"/>
    <mergeCell ref="F7:AJ7"/>
    <mergeCell ref="Q2:R2"/>
    <mergeCell ref="F8:L8"/>
    <mergeCell ref="M8:S8"/>
    <mergeCell ref="T8:Z8"/>
    <mergeCell ref="AA8:AG8"/>
    <mergeCell ref="AH8:AJ8"/>
    <mergeCell ref="AM7:AN10"/>
    <mergeCell ref="AK1:AN1"/>
    <mergeCell ref="AK2:AN2"/>
    <mergeCell ref="AK3:AN3"/>
    <mergeCell ref="AK4:AN4"/>
    <mergeCell ref="AK7:AK10"/>
    <mergeCell ref="AL7:AL10"/>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5" fitToWidth="0" fitToHeight="0" orientation="landscape" r:id="rId1"/>
  <headerFooter alignWithMargins="0">
    <oddHeader>&amp;L&amp;"ＭＳ ゴシック,標準"&amp;10（参考様式）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tabColor rgb="FFFFFF00"/>
  </sheetPr>
  <dimension ref="A1:AN73"/>
  <sheetViews>
    <sheetView showGridLines="0" tabSelected="1" view="pageBreakPreview" zoomScaleNormal="100" zoomScaleSheetLayoutView="100" workbookViewId="0">
      <selection activeCell="M2" sqref="M2:P2"/>
    </sheetView>
  </sheetViews>
  <sheetFormatPr defaultColWidth="8.19921875" defaultRowHeight="21" customHeight="1" x14ac:dyDescent="0.45"/>
  <cols>
    <col min="1" max="1" width="2.59765625" style="59" customWidth="1"/>
    <col min="2" max="2" width="12.0976562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x14ac:dyDescent="0.45">
      <c r="A1" s="80" t="s">
        <v>238</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27" t="s">
        <v>132</v>
      </c>
      <c r="AL1" s="227"/>
      <c r="AM1" s="227"/>
      <c r="AN1" s="227"/>
    </row>
    <row r="2" spans="1:40" ht="18" customHeight="1" x14ac:dyDescent="0.45">
      <c r="A2" s="62"/>
      <c r="B2" s="63"/>
      <c r="C2" s="63"/>
      <c r="D2" s="63"/>
      <c r="E2" s="63"/>
      <c r="F2" s="63"/>
      <c r="G2" s="63"/>
      <c r="H2" s="63"/>
      <c r="I2" s="63"/>
      <c r="J2" s="63"/>
      <c r="K2" s="63"/>
      <c r="L2" s="63"/>
      <c r="M2" s="234">
        <v>2024</v>
      </c>
      <c r="N2" s="234"/>
      <c r="O2" s="234"/>
      <c r="P2" s="234"/>
      <c r="Q2" s="233" t="s">
        <v>150</v>
      </c>
      <c r="R2" s="233"/>
      <c r="S2" s="234">
        <v>5</v>
      </c>
      <c r="T2" s="234"/>
      <c r="U2" s="233" t="s">
        <v>151</v>
      </c>
      <c r="V2" s="233"/>
      <c r="W2" s="63"/>
      <c r="X2" s="63"/>
      <c r="Y2" s="63"/>
      <c r="Z2" s="62"/>
      <c r="AA2" s="62"/>
      <c r="AC2" s="81"/>
      <c r="AD2" s="63"/>
      <c r="AE2" s="63"/>
      <c r="AF2" s="63"/>
      <c r="AG2" s="63"/>
      <c r="AH2" s="63"/>
      <c r="AI2" s="81" t="s">
        <v>156</v>
      </c>
      <c r="AJ2" s="81"/>
      <c r="AK2" s="228"/>
      <c r="AL2" s="228"/>
      <c r="AM2" s="228"/>
      <c r="AN2" s="228"/>
    </row>
    <row r="3" spans="1:40" ht="18" customHeight="1" x14ac:dyDescent="0.4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29"/>
      <c r="AL3" s="229"/>
      <c r="AM3" s="229"/>
      <c r="AN3" s="229"/>
    </row>
    <row r="4" spans="1:40" ht="18" customHeight="1" x14ac:dyDescent="0.4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29"/>
      <c r="AL4" s="229"/>
      <c r="AM4" s="229"/>
      <c r="AN4" s="229"/>
    </row>
    <row r="5" spans="1:40" ht="18" customHeight="1" x14ac:dyDescent="0.45">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58"/>
      <c r="AI5" s="258"/>
      <c r="AJ5" s="258"/>
      <c r="AK5" s="88" t="s">
        <v>157</v>
      </c>
      <c r="AL5" s="99"/>
      <c r="AM5" s="88" t="s">
        <v>158</v>
      </c>
      <c r="AN5" s="62"/>
    </row>
    <row r="6" spans="1:40" ht="9.9" customHeight="1" x14ac:dyDescent="0.45">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45">
      <c r="A7" s="240" t="s">
        <v>153</v>
      </c>
      <c r="B7" s="232" t="s">
        <v>162</v>
      </c>
      <c r="C7" s="237" t="s">
        <v>163</v>
      </c>
      <c r="D7" s="232" t="s">
        <v>164</v>
      </c>
      <c r="E7" s="241" t="s">
        <v>165</v>
      </c>
      <c r="F7" s="236" t="s">
        <v>197</v>
      </c>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0" t="s">
        <v>198</v>
      </c>
      <c r="AL7" s="231" t="s">
        <v>199</v>
      </c>
      <c r="AM7" s="226" t="s">
        <v>200</v>
      </c>
      <c r="AN7" s="226"/>
    </row>
    <row r="8" spans="1:40" ht="15" customHeight="1" x14ac:dyDescent="0.45">
      <c r="A8" s="240"/>
      <c r="B8" s="232"/>
      <c r="C8" s="238"/>
      <c r="D8" s="232"/>
      <c r="E8" s="241"/>
      <c r="F8" s="232" t="s">
        <v>104</v>
      </c>
      <c r="G8" s="232"/>
      <c r="H8" s="232"/>
      <c r="I8" s="232"/>
      <c r="J8" s="232"/>
      <c r="K8" s="232"/>
      <c r="L8" s="232"/>
      <c r="M8" s="232" t="s">
        <v>105</v>
      </c>
      <c r="N8" s="232"/>
      <c r="O8" s="232"/>
      <c r="P8" s="232"/>
      <c r="Q8" s="232"/>
      <c r="R8" s="232"/>
      <c r="S8" s="232"/>
      <c r="T8" s="232" t="s">
        <v>106</v>
      </c>
      <c r="U8" s="232"/>
      <c r="V8" s="232"/>
      <c r="W8" s="232"/>
      <c r="X8" s="232"/>
      <c r="Y8" s="232"/>
      <c r="Z8" s="232"/>
      <c r="AA8" s="232" t="s">
        <v>107</v>
      </c>
      <c r="AB8" s="232"/>
      <c r="AC8" s="232"/>
      <c r="AD8" s="232"/>
      <c r="AE8" s="232"/>
      <c r="AF8" s="232"/>
      <c r="AG8" s="232"/>
      <c r="AH8" s="232" t="s">
        <v>110</v>
      </c>
      <c r="AI8" s="232"/>
      <c r="AJ8" s="232"/>
      <c r="AK8" s="230"/>
      <c r="AL8" s="231"/>
      <c r="AM8" s="226"/>
      <c r="AN8" s="226"/>
    </row>
    <row r="9" spans="1:40" ht="15" customHeight="1" x14ac:dyDescent="0.45">
      <c r="A9" s="240"/>
      <c r="B9" s="232"/>
      <c r="C9" s="238"/>
      <c r="D9" s="232"/>
      <c r="E9" s="241"/>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0"/>
      <c r="AL9" s="231"/>
      <c r="AM9" s="226"/>
      <c r="AN9" s="226"/>
    </row>
    <row r="10" spans="1:40" ht="15" customHeight="1" x14ac:dyDescent="0.45">
      <c r="A10" s="240"/>
      <c r="B10" s="232"/>
      <c r="C10" s="239"/>
      <c r="D10" s="232"/>
      <c r="E10" s="241"/>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0"/>
      <c r="AL10" s="231"/>
      <c r="AM10" s="226"/>
      <c r="AN10" s="226"/>
    </row>
    <row r="11" spans="1:40" ht="18" customHeight="1" x14ac:dyDescent="0.45">
      <c r="A11" s="74">
        <v>1</v>
      </c>
      <c r="B11" s="103" t="s">
        <v>112</v>
      </c>
      <c r="C11" s="83" t="s">
        <v>190</v>
      </c>
      <c r="D11" s="104"/>
      <c r="E11" s="105" t="s">
        <v>190</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4"/>
      <c r="AN11" s="244"/>
    </row>
    <row r="12" spans="1:40" ht="18" customHeight="1" x14ac:dyDescent="0.45">
      <c r="A12" s="74">
        <v>2</v>
      </c>
      <c r="B12" s="103" t="s">
        <v>131</v>
      </c>
      <c r="C12" s="83" t="s">
        <v>191</v>
      </c>
      <c r="D12" s="104"/>
      <c r="E12" s="105" t="s">
        <v>191</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44"/>
      <c r="AN12" s="244"/>
    </row>
    <row r="13" spans="1:40" ht="18" customHeight="1" x14ac:dyDescent="0.45">
      <c r="A13" s="74">
        <v>3</v>
      </c>
      <c r="B13" s="103" t="s">
        <v>131</v>
      </c>
      <c r="C13" s="83" t="s">
        <v>192</v>
      </c>
      <c r="D13" s="104"/>
      <c r="E13" s="105" t="s">
        <v>192</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44"/>
      <c r="AN13" s="244"/>
    </row>
    <row r="14" spans="1:40" ht="18" customHeight="1" x14ac:dyDescent="0.45">
      <c r="A14" s="74">
        <v>4</v>
      </c>
      <c r="B14" s="103" t="s">
        <v>131</v>
      </c>
      <c r="C14" s="83" t="s">
        <v>193</v>
      </c>
      <c r="D14" s="104"/>
      <c r="E14" s="105" t="s">
        <v>193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44"/>
      <c r="AN14" s="244"/>
    </row>
    <row r="15" spans="1:40" ht="18" customHeight="1" x14ac:dyDescent="0.45">
      <c r="A15" s="74">
        <v>5</v>
      </c>
      <c r="B15" s="103" t="s">
        <v>226</v>
      </c>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44"/>
      <c r="AN15" s="244"/>
    </row>
    <row r="16" spans="1:40" ht="18" customHeight="1" x14ac:dyDescent="0.45">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4"/>
      <c r="AN16" s="244"/>
    </row>
    <row r="17" spans="1:40" ht="18" customHeight="1" x14ac:dyDescent="0.45">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4"/>
      <c r="AN17" s="244"/>
    </row>
    <row r="18" spans="1:40" ht="18" customHeight="1" x14ac:dyDescent="0.45">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4"/>
      <c r="AN18" s="244"/>
    </row>
    <row r="19" spans="1:40" ht="18" customHeight="1" x14ac:dyDescent="0.45">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4"/>
      <c r="AN19" s="244"/>
    </row>
    <row r="20" spans="1:40" ht="18" customHeight="1" x14ac:dyDescent="0.45">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44"/>
      <c r="AN20" s="244"/>
    </row>
    <row r="21" spans="1:40" ht="18" customHeight="1" x14ac:dyDescent="0.45">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44"/>
      <c r="AN21" s="244"/>
    </row>
    <row r="22" spans="1:40" ht="18" customHeight="1" x14ac:dyDescent="0.45">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44"/>
      <c r="AN22" s="244"/>
    </row>
    <row r="23" spans="1:40" ht="18" customHeight="1" x14ac:dyDescent="0.45">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44"/>
      <c r="AN23" s="244"/>
    </row>
    <row r="24" spans="1:40" ht="18" customHeight="1" x14ac:dyDescent="0.45">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44"/>
      <c r="AN24" s="244"/>
    </row>
    <row r="25" spans="1:40" ht="18" customHeight="1" x14ac:dyDescent="0.45">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44"/>
      <c r="AN25" s="244"/>
    </row>
    <row r="26" spans="1:40" ht="18" customHeight="1" x14ac:dyDescent="0.45">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44"/>
      <c r="AN26" s="244"/>
    </row>
    <row r="27" spans="1:40" ht="18" customHeight="1" x14ac:dyDescent="0.45">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44"/>
      <c r="AN27" s="244"/>
    </row>
    <row r="28" spans="1:40" ht="18" customHeight="1" x14ac:dyDescent="0.45">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44"/>
      <c r="AN28" s="244"/>
    </row>
    <row r="29" spans="1:40" ht="18" customHeight="1" x14ac:dyDescent="0.45">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44"/>
      <c r="AN29" s="244"/>
    </row>
    <row r="30" spans="1:40" ht="18" customHeight="1" x14ac:dyDescent="0.45">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4"/>
      <c r="AN30" s="244"/>
    </row>
    <row r="31" spans="1:40" ht="18" customHeight="1" x14ac:dyDescent="0.45">
      <c r="A31" s="241" t="s">
        <v>94</v>
      </c>
      <c r="B31" s="242"/>
      <c r="C31" s="242"/>
      <c r="D31" s="242"/>
      <c r="E31" s="242"/>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0"/>
      <c r="AN31" s="240"/>
    </row>
    <row r="32" spans="1:40" ht="18" customHeight="1" x14ac:dyDescent="0.45">
      <c r="A32" s="242" t="s">
        <v>96</v>
      </c>
      <c r="B32" s="242"/>
      <c r="C32" s="242"/>
      <c r="D32" s="242"/>
      <c r="E32" s="243"/>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0"/>
      <c r="AN32" s="240"/>
    </row>
    <row r="33" spans="1:40" ht="15" customHeight="1" x14ac:dyDescent="0.45">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x14ac:dyDescent="0.45">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21" customHeight="1" x14ac:dyDescent="0.45">
      <c r="A35" s="68" t="s">
        <v>208</v>
      </c>
      <c r="B35" s="67"/>
      <c r="C35" s="67"/>
      <c r="D35" s="67"/>
      <c r="E35" s="67"/>
      <c r="F35" s="67"/>
      <c r="G35" s="60"/>
      <c r="H35" s="60"/>
      <c r="I35" s="60"/>
      <c r="J35" s="60"/>
      <c r="K35" s="60"/>
      <c r="L35" s="60"/>
      <c r="M35" s="60"/>
      <c r="N35" s="60"/>
      <c r="O35" s="60"/>
      <c r="Y35" s="68"/>
      <c r="AM35" s="67"/>
      <c r="AN35" s="62"/>
    </row>
    <row r="36" spans="1:40" ht="24.9" customHeight="1" x14ac:dyDescent="0.45">
      <c r="A36" s="232"/>
      <c r="B36" s="232"/>
      <c r="C36" s="232"/>
      <c r="D36" s="98">
        <f>IF(MONTH($F$9)&lt;7,MONTH($F$9)+6,MONTH($F$9)-6)</f>
        <v>11</v>
      </c>
      <c r="E36" s="98">
        <f>IF(MONTH($F$9)&lt;6,MONTH($F$9)+7,MONTH($F$9)-5)</f>
        <v>12</v>
      </c>
      <c r="F36" s="254">
        <f>IF(MONTH($F$9)&lt;5,MONTH($F$9)+8,MONTH($F$9)-4)</f>
        <v>1</v>
      </c>
      <c r="G36" s="254"/>
      <c r="H36" s="254"/>
      <c r="I36" s="254">
        <f>IF(MONTH($F$9)&lt;4,MONTH($F$9)+9,MONTH($F$9)-3)</f>
        <v>2</v>
      </c>
      <c r="J36" s="254"/>
      <c r="K36" s="254"/>
      <c r="L36" s="254">
        <f>IF(MONTH($F$9)&lt;3,MONTH($F$9)+10,MONTH($F$9)-2)</f>
        <v>3</v>
      </c>
      <c r="M36" s="254"/>
      <c r="N36" s="254"/>
      <c r="O36" s="254">
        <f>IF(MONTH($F$9)&lt;2,MONTH($F$9)+11,MONTH($F$9)-1)</f>
        <v>4</v>
      </c>
      <c r="P36" s="254"/>
      <c r="Q36" s="254"/>
      <c r="R36" s="232" t="s">
        <v>154</v>
      </c>
      <c r="S36" s="232"/>
      <c r="T36" s="232"/>
      <c r="U36" s="232"/>
      <c r="V36" s="231" t="s">
        <v>205</v>
      </c>
      <c r="W36" s="231"/>
      <c r="X36" s="231"/>
      <c r="Y36" s="231"/>
      <c r="Z36" s="231" t="s">
        <v>211</v>
      </c>
      <c r="AA36" s="231"/>
      <c r="AB36" s="231"/>
      <c r="AC36" s="231"/>
    </row>
    <row r="37" spans="1:40" ht="18" customHeight="1" x14ac:dyDescent="0.45">
      <c r="A37" s="255" t="s">
        <v>209</v>
      </c>
      <c r="B37" s="255"/>
      <c r="C37" s="255"/>
      <c r="D37" s="69">
        <v>85</v>
      </c>
      <c r="E37" s="69">
        <v>86</v>
      </c>
      <c r="F37" s="256">
        <v>86</v>
      </c>
      <c r="G37" s="256"/>
      <c r="H37" s="256"/>
      <c r="I37" s="256">
        <v>86</v>
      </c>
      <c r="J37" s="256"/>
      <c r="K37" s="256"/>
      <c r="L37" s="256">
        <v>88</v>
      </c>
      <c r="M37" s="256"/>
      <c r="N37" s="256"/>
      <c r="O37" s="256">
        <v>90</v>
      </c>
      <c r="P37" s="256"/>
      <c r="Q37" s="256"/>
      <c r="R37" s="245">
        <f>SUM(D37:Q37)</f>
        <v>521</v>
      </c>
      <c r="S37" s="245"/>
      <c r="T37" s="245"/>
      <c r="U37" s="245"/>
      <c r="V37" s="251">
        <f>ROUNDUP((R37+R38)/6,1)</f>
        <v>106.69999999999999</v>
      </c>
      <c r="W37" s="251"/>
      <c r="X37" s="251"/>
      <c r="Y37" s="251"/>
      <c r="Z37" s="251">
        <f>ROUNDDOWN(V37/35,1)</f>
        <v>3</v>
      </c>
      <c r="AA37" s="251"/>
      <c r="AB37" s="251"/>
      <c r="AC37" s="251"/>
    </row>
    <row r="38" spans="1:40" ht="18" customHeight="1" x14ac:dyDescent="0.45">
      <c r="A38" s="255" t="s">
        <v>210</v>
      </c>
      <c r="B38" s="255"/>
      <c r="C38" s="255"/>
      <c r="D38" s="69">
        <v>20</v>
      </c>
      <c r="E38" s="69">
        <v>21</v>
      </c>
      <c r="F38" s="256">
        <v>21</v>
      </c>
      <c r="G38" s="256"/>
      <c r="H38" s="256"/>
      <c r="I38" s="256">
        <v>21</v>
      </c>
      <c r="J38" s="256"/>
      <c r="K38" s="256"/>
      <c r="L38" s="256">
        <v>19</v>
      </c>
      <c r="M38" s="256"/>
      <c r="N38" s="256"/>
      <c r="O38" s="256">
        <v>17</v>
      </c>
      <c r="P38" s="256"/>
      <c r="Q38" s="256"/>
      <c r="R38" s="245">
        <f>+SUM(D38:Q38)</f>
        <v>119</v>
      </c>
      <c r="S38" s="245"/>
      <c r="T38" s="245"/>
      <c r="U38" s="245"/>
      <c r="V38" s="251"/>
      <c r="W38" s="251"/>
      <c r="X38" s="251"/>
      <c r="Y38" s="251"/>
      <c r="Z38" s="251"/>
      <c r="AA38" s="251"/>
      <c r="AB38" s="251"/>
      <c r="AC38" s="251"/>
    </row>
    <row r="39" spans="1:40" ht="21" customHeight="1" x14ac:dyDescent="0.45">
      <c r="A39" s="68" t="s">
        <v>206</v>
      </c>
      <c r="B39" s="59"/>
      <c r="C39" s="63"/>
      <c r="D39" s="63"/>
      <c r="E39" s="63"/>
      <c r="F39" s="63"/>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3"/>
      <c r="AM39" s="63"/>
      <c r="AN39" s="62"/>
    </row>
    <row r="40" spans="1:40" ht="24.9" customHeight="1" x14ac:dyDescent="0.45">
      <c r="A40" s="62"/>
      <c r="B40" s="67"/>
      <c r="C40" s="246" t="str">
        <f>IF(VLOOKUP($AK$1,選択肢!$A$1:$J$31,C45,FALSE)=0,"-",VLOOKUP($AK$1,選択肢!$A$1:$J$31,C45,FALSE))</f>
        <v>管理者</v>
      </c>
      <c r="D40" s="252"/>
      <c r="E40" s="253" t="str">
        <f>IF(VLOOKUP($AK$1,選択肢!$A$1:$J$31,E45,FALSE)=0,"-",VLOOKUP($AK$1,選択肢!$A$1:$J$31,E45,FALSE))</f>
        <v>相談支援専門員</v>
      </c>
      <c r="F40" s="253"/>
      <c r="G40" s="253"/>
      <c r="H40" s="253"/>
      <c r="I40" s="246" t="str">
        <f>IF(VLOOKUP($AK$1,選択肢!$A$1:$J$31,I45,FALSE)=0,"-",VLOOKUP($AK$1,選択肢!$A$1:$J$31,I45,FALSE))</f>
        <v>相談支援員</v>
      </c>
      <c r="J40" s="252"/>
      <c r="K40" s="252"/>
      <c r="L40" s="252"/>
      <c r="M40" s="252"/>
      <c r="N40" s="247"/>
      <c r="O40" s="246" t="str">
        <f>IF(VLOOKUP($AK$1,選択肢!$A$1:$J$31,O45,FALSE)=0,"-",VLOOKUP($AK$1,選択肢!$A$1:$J$31,O45,FALSE))</f>
        <v>-</v>
      </c>
      <c r="P40" s="252"/>
      <c r="Q40" s="252"/>
      <c r="R40" s="252"/>
      <c r="S40" s="252"/>
      <c r="T40" s="247"/>
      <c r="U40" s="246" t="str">
        <f>IF(VLOOKUP($AK$1,選択肢!$A$1:$J$31,U45,FALSE)=0,"-",VLOOKUP($AK$1,選択肢!$A$1:$J$31,U45,FALSE))</f>
        <v>-</v>
      </c>
      <c r="V40" s="252"/>
      <c r="W40" s="252"/>
      <c r="X40" s="252"/>
      <c r="Y40" s="252"/>
      <c r="Z40" s="247"/>
      <c r="AA40" s="246" t="str">
        <f>IF(VLOOKUP($AK$1,選択肢!$A$1:$J$31,AA45,FALSE)=0,"-",VLOOKUP($AK$1,選択肢!$A$1:$J$31,AA45,FALSE))</f>
        <v>-</v>
      </c>
      <c r="AB40" s="252"/>
      <c r="AC40" s="252"/>
      <c r="AD40" s="252"/>
      <c r="AE40" s="252"/>
      <c r="AF40" s="247"/>
      <c r="AG40" s="253" t="str">
        <f>IF(VLOOKUP($AK$1,選択肢!$A$1:$J$31,AG45,FALSE)=0,"-",VLOOKUP($AK$1,選択肢!$A$1:$J$31,AG45,FALSE))</f>
        <v>-</v>
      </c>
      <c r="AH40" s="253"/>
      <c r="AI40" s="253"/>
      <c r="AJ40" s="253"/>
      <c r="AK40" s="253"/>
      <c r="AL40" s="253" t="str">
        <f>IF(VLOOKUP($AK$1,選択肢!$A$1:$J$31,AL45,FALSE)=0,"-",VLOOKUP($AK$1,選択肢!$A$1:$J$31,AL45,FALSE))</f>
        <v>-</v>
      </c>
      <c r="AM40" s="253"/>
      <c r="AN40" s="62"/>
    </row>
    <row r="41" spans="1:40" ht="18" customHeight="1" x14ac:dyDescent="0.45">
      <c r="A41" s="62"/>
      <c r="B41" s="67"/>
      <c r="C41" s="102" t="s">
        <v>56</v>
      </c>
      <c r="D41" s="102" t="s">
        <v>57</v>
      </c>
      <c r="E41" s="101" t="s">
        <v>56</v>
      </c>
      <c r="F41" s="257" t="s">
        <v>57</v>
      </c>
      <c r="G41" s="257"/>
      <c r="H41" s="257"/>
      <c r="I41" s="248" t="s">
        <v>56</v>
      </c>
      <c r="J41" s="250"/>
      <c r="K41" s="249"/>
      <c r="L41" s="248" t="s">
        <v>57</v>
      </c>
      <c r="M41" s="250"/>
      <c r="N41" s="249"/>
      <c r="O41" s="248" t="s">
        <v>56</v>
      </c>
      <c r="P41" s="250"/>
      <c r="Q41" s="249"/>
      <c r="R41" s="248" t="s">
        <v>57</v>
      </c>
      <c r="S41" s="250"/>
      <c r="T41" s="249"/>
      <c r="U41" s="248" t="s">
        <v>56</v>
      </c>
      <c r="V41" s="250"/>
      <c r="W41" s="249"/>
      <c r="X41" s="248" t="s">
        <v>57</v>
      </c>
      <c r="Y41" s="250"/>
      <c r="Z41" s="249"/>
      <c r="AA41" s="248" t="s">
        <v>56</v>
      </c>
      <c r="AB41" s="250"/>
      <c r="AC41" s="249"/>
      <c r="AD41" s="248" t="s">
        <v>57</v>
      </c>
      <c r="AE41" s="250"/>
      <c r="AF41" s="249"/>
      <c r="AG41" s="248" t="s">
        <v>56</v>
      </c>
      <c r="AH41" s="250"/>
      <c r="AI41" s="249"/>
      <c r="AJ41" s="248" t="s">
        <v>57</v>
      </c>
      <c r="AK41" s="249"/>
      <c r="AL41" s="101" t="s">
        <v>19</v>
      </c>
      <c r="AM41" s="101" t="s">
        <v>18</v>
      </c>
      <c r="AN41" s="62"/>
    </row>
    <row r="42" spans="1:40" ht="18" customHeight="1" x14ac:dyDescent="0.45">
      <c r="A42" s="62"/>
      <c r="B42" s="75" t="s">
        <v>108</v>
      </c>
      <c r="C42" s="101">
        <f>COUNTIFS($B$11:$B$30,C$40,$C$11:$C$30,"A",$E$11:$E$30,"*")</f>
        <v>1</v>
      </c>
      <c r="D42" s="101">
        <f>COUNTIFS($B$11:$B$30,C$40,$C$11:$C$30,"B",$E$11:$E$30,"*")</f>
        <v>0</v>
      </c>
      <c r="E42" s="101">
        <f>COUNTIFS($B$11:$B$30,E$40,$C$11:$C$30,"A",$E$11:$E$30,"*")</f>
        <v>0</v>
      </c>
      <c r="F42" s="248">
        <f>COUNTIFS($B$11:$B$30,E$40,$C$11:$C$30,"B",$E$11:$E$30,"*")</f>
        <v>1</v>
      </c>
      <c r="G42" s="250"/>
      <c r="H42" s="249"/>
      <c r="I42" s="248">
        <f>COUNTIFS($B$11:$B$30,I$40,$C$11:$C$30,"A",$E$11:$E$30,"*")</f>
        <v>0</v>
      </c>
      <c r="J42" s="250"/>
      <c r="K42" s="249"/>
      <c r="L42" s="248">
        <f>COUNTIFS($B$11:$B$30,I$40,$C$11:$C$30,"B",$E$11:$E$30,"*")</f>
        <v>0</v>
      </c>
      <c r="M42" s="250"/>
      <c r="N42" s="249"/>
      <c r="O42" s="248">
        <f>COUNTIFS($B$11:$B$30,O$40,$C$11:$C$30,"A",$E$11:$E$30,"*")</f>
        <v>0</v>
      </c>
      <c r="P42" s="250"/>
      <c r="Q42" s="249"/>
      <c r="R42" s="248">
        <f>COUNTIFS($B$11:$B$30,O$40,$C$11:$C$30,"B",$E$11:$E$30,"*")</f>
        <v>0</v>
      </c>
      <c r="S42" s="250"/>
      <c r="T42" s="249"/>
      <c r="U42" s="248">
        <f>COUNTIFS($B$11:$B$30,U$40,$C$11:$C$30,"A",$E$11:$E$30,"*")</f>
        <v>0</v>
      </c>
      <c r="V42" s="250"/>
      <c r="W42" s="249"/>
      <c r="X42" s="248">
        <f>COUNTIFS($B$11:$B$30,U$40,$C$11:$C$30,"B",$E$11:$E$30,"*")</f>
        <v>0</v>
      </c>
      <c r="Y42" s="250"/>
      <c r="Z42" s="249"/>
      <c r="AA42" s="248">
        <f>COUNTIFS($B$11:$B$30,AA$40,$C$11:$C$30,"A",$E$11:$E$30,"*")</f>
        <v>0</v>
      </c>
      <c r="AB42" s="250"/>
      <c r="AC42" s="249"/>
      <c r="AD42" s="248">
        <f>COUNTIFS($B$11:$B$30,AA$40,$C$11:$C$30,"B",$E$11:$E$30,"*")</f>
        <v>0</v>
      </c>
      <c r="AE42" s="250"/>
      <c r="AF42" s="249"/>
      <c r="AG42" s="248">
        <f>COUNTIFS($B$11:$B$30,AG$40,$C$11:$C$30,"A",$E$11:$E$30,"*")</f>
        <v>0</v>
      </c>
      <c r="AH42" s="250"/>
      <c r="AI42" s="249"/>
      <c r="AJ42" s="248">
        <f>COUNTIFS($B$11:$B$30,AG$40,$C$11:$C$30,"B",$E$11:$E$30,"*")</f>
        <v>0</v>
      </c>
      <c r="AK42" s="249"/>
      <c r="AL42" s="101">
        <f>COUNTIFS($B$11:$B$30,AL$40,$C$11:$C$30,"A",$E$11:$E$30,"*")</f>
        <v>0</v>
      </c>
      <c r="AM42" s="101">
        <f>COUNTIFS($B$11:$B$30,AL$40,$C$11:$C$30,"B",$E$11:$E$30,"*")</f>
        <v>0</v>
      </c>
      <c r="AN42" s="62"/>
    </row>
    <row r="43" spans="1:40" ht="18" customHeight="1" x14ac:dyDescent="0.45">
      <c r="A43" s="62"/>
      <c r="B43" s="82" t="s">
        <v>109</v>
      </c>
      <c r="C43" s="101">
        <f>COUNTIFS($B$11:$B$30,C$40,$C$11:$C$30,"C",$E$11:$E$30,"*")</f>
        <v>0</v>
      </c>
      <c r="D43" s="101">
        <f>COUNTIFS($B$11:$B$30,C$40,$C$11:$C$30,"D",$E$11:$E$30,"*")</f>
        <v>0</v>
      </c>
      <c r="E43" s="101">
        <f>COUNTIFS($B$11:$B$30,E$40,$C$11:$C$30,"C",$E$11:$E$30,"*")</f>
        <v>1</v>
      </c>
      <c r="F43" s="248">
        <f>COUNTIFS($B$11:$B$30,E$40,$C$11:$C$30,"D",$E$11:$E$30,"*")</f>
        <v>1</v>
      </c>
      <c r="G43" s="250"/>
      <c r="H43" s="249"/>
      <c r="I43" s="248">
        <f>COUNTIFS($B$11:$B$30,I$40,$C$11:$C$30,"C",$E$11:$E$30,"*")</f>
        <v>0</v>
      </c>
      <c r="J43" s="250"/>
      <c r="K43" s="249"/>
      <c r="L43" s="248">
        <f>COUNTIFS($B$11:$B$30,I$40,$C$11:$C$30,"D",$E$11:$E$30,"*")</f>
        <v>0</v>
      </c>
      <c r="M43" s="250"/>
      <c r="N43" s="249"/>
      <c r="O43" s="248">
        <f>COUNTIFS($B$11:$B$30,O$40,$C$11:$C$30,"C",$E$11:$E$30,"*")</f>
        <v>0</v>
      </c>
      <c r="P43" s="250"/>
      <c r="Q43" s="249"/>
      <c r="R43" s="248">
        <f>COUNTIFS($B$11:$B$30,O$40,$C$11:$C$30,"D",$E$11:$E$30,"*")</f>
        <v>0</v>
      </c>
      <c r="S43" s="250"/>
      <c r="T43" s="249"/>
      <c r="U43" s="248">
        <f>COUNTIFS($B$11:$B$30,U$40,$C$11:$C$30,"C",$E$11:$E$30,"*")</f>
        <v>0</v>
      </c>
      <c r="V43" s="250"/>
      <c r="W43" s="249"/>
      <c r="X43" s="248">
        <f>COUNTIFS($B$11:$B$30,U$40,$C$11:$C$30,"D",$E$11:$E$30,"*")</f>
        <v>0</v>
      </c>
      <c r="Y43" s="250"/>
      <c r="Z43" s="249"/>
      <c r="AA43" s="248">
        <f>COUNTIFS($B$11:$B$30,AA$40,$C$11:$C$30,"C",$E$11:$E$30,"*")</f>
        <v>0</v>
      </c>
      <c r="AB43" s="250"/>
      <c r="AC43" s="249"/>
      <c r="AD43" s="248">
        <f>COUNTIFS($B$11:$B$30,AA$40,$C$11:$C$30,"D",$E$11:$E$30,"*")</f>
        <v>0</v>
      </c>
      <c r="AE43" s="250"/>
      <c r="AF43" s="249"/>
      <c r="AG43" s="248">
        <f>COUNTIFS($B$11:$B$30,AG$40,$C$11:$C$30,"C",$E$11:$E$30,"*")</f>
        <v>0</v>
      </c>
      <c r="AH43" s="250"/>
      <c r="AI43" s="249"/>
      <c r="AJ43" s="248">
        <f>COUNTIFS($B$11:$B$30,AG$40,$C$11:$C$30,"D",$E$11:$E$30,"*")</f>
        <v>0</v>
      </c>
      <c r="AK43" s="249"/>
      <c r="AL43" s="101">
        <f>COUNTIFS($B$11:$B$30,AL$40,$C$11:$C$30,"C",$E$11:$E$30,"*")</f>
        <v>0</v>
      </c>
      <c r="AM43" s="101">
        <f>COUNTIFS($B$11:$B$30,AL$40,$C$11:$C$30,"D",$E$11:$E$30,"*")</f>
        <v>0</v>
      </c>
      <c r="AN43" s="62"/>
    </row>
    <row r="44" spans="1:40" ht="24.9" customHeight="1" x14ac:dyDescent="0.45">
      <c r="A44" s="62"/>
      <c r="B44" s="82" t="s">
        <v>201</v>
      </c>
      <c r="C44" s="246" t="str">
        <f>IF($AK$3="４週",SUMIFS($AK$11:$AK$30,$B$11:$B$30,C40)/4/$AH$5,IF($AK$3="歴月",SUMIFS($AK$11:$AK$30,$B$11:$B$30,C40)/$AL$5,"記載する期間を選択してください"))</f>
        <v>記載する期間を選択してください</v>
      </c>
      <c r="D44" s="247"/>
      <c r="E44" s="246" t="str">
        <f>IF($AK$3="４週",SUMIFS($AK$11:$AK$30,$B$11:$B$30,E40)/4/$AH$5,IF($AK$3="歴月",SUMIFS($AK$11:$AK$30,$B$11:$B$30,E40)/$AL$5,"記載する期間を選択してください"))</f>
        <v>記載する期間を選択してください</v>
      </c>
      <c r="F44" s="252"/>
      <c r="G44" s="252"/>
      <c r="H44" s="247"/>
      <c r="I44" s="246" t="str">
        <f>IF($AK$3="４週",SUMIFS($AK$11:$AK$30,$B$11:$B$30,I40)/4/$AH$5,IF($AK$3="歴月",SUMIFS($AK$11:$AK$30,$B$11:$B$30,I40)/$AL$5,"記載する期間を選択してください"))</f>
        <v>記載する期間を選択してください</v>
      </c>
      <c r="J44" s="252"/>
      <c r="K44" s="252"/>
      <c r="L44" s="252"/>
      <c r="M44" s="252"/>
      <c r="N44" s="247"/>
      <c r="O44" s="246" t="str">
        <f>IF($AK$3="４週",SUMIFS($AK$11:$AK$30,$B$11:$B$30,O40)/4/$AH$5,IF($AK$3="歴月",SUMIFS($AK$11:$AK$30,$B$11:$B$30,O40)/$AL$5,"記載する期間を選択してください"))</f>
        <v>記載する期間を選択してください</v>
      </c>
      <c r="P44" s="252"/>
      <c r="Q44" s="252"/>
      <c r="R44" s="252"/>
      <c r="S44" s="252"/>
      <c r="T44" s="247"/>
      <c r="U44" s="246" t="str">
        <f>IF($AK$3="４週",SUMIFS($AK$11:$AK$30,$B$11:$B$30,U40)/4/$AH$5,IF($AK$3="歴月",SUMIFS($AK$11:$AK$30,$B$11:$B$30,U40)/$AL$5,"記載する期間を選択してください"))</f>
        <v>記載する期間を選択してください</v>
      </c>
      <c r="V44" s="252"/>
      <c r="W44" s="252"/>
      <c r="X44" s="252"/>
      <c r="Y44" s="252"/>
      <c r="Z44" s="247"/>
      <c r="AA44" s="246" t="str">
        <f>IF($AK$3="４週",SUMIFS($AK$11:$AK$30,$B$11:$B$30,AA40)/4/$AH$5,IF($AK$3="歴月",SUMIFS($AK$11:$AK$30,$B$11:$B$30,AA40)/$AL$5,"記載する期間を選択してください"))</f>
        <v>記載する期間を選択してください</v>
      </c>
      <c r="AB44" s="252"/>
      <c r="AC44" s="252"/>
      <c r="AD44" s="252"/>
      <c r="AE44" s="252"/>
      <c r="AF44" s="247"/>
      <c r="AG44" s="246" t="str">
        <f>IF($AK$3="４週",SUMIFS($AK$11:$AK$30,$B$11:$B$30,AG40)/4/$AH$5,IF($AK$3="歴月",SUMIFS($AK$11:$AK$30,$B$11:$B$30,AG40)/$AL$5,"記載する期間を選択してください"))</f>
        <v>記載する期間を選択してください</v>
      </c>
      <c r="AH44" s="252"/>
      <c r="AI44" s="252"/>
      <c r="AJ44" s="252"/>
      <c r="AK44" s="247"/>
      <c r="AL44" s="246" t="str">
        <f>IF($AK$3="４週",SUMIFS($AK$11:$AK$30,$B$11:$B$30,AL40)/4/$AH$5,IF($AK$3="歴月",SUMIFS($AK$11:$AK$30,$B$11:$B$30,AL40)/$AL$5,"記載する期間を選択してください"))</f>
        <v>記載する期間を選択してください</v>
      </c>
      <c r="AM44" s="247"/>
      <c r="AN44" s="62"/>
    </row>
    <row r="45" spans="1:40" ht="5.0999999999999996" customHeight="1" x14ac:dyDescent="0.45">
      <c r="A45" s="62"/>
      <c r="B45" s="59"/>
      <c r="C45" s="78">
        <v>2</v>
      </c>
      <c r="D45" s="78"/>
      <c r="E45" s="78">
        <v>3</v>
      </c>
      <c r="F45" s="78"/>
      <c r="G45" s="78"/>
      <c r="H45" s="78"/>
      <c r="I45" s="78">
        <v>4</v>
      </c>
      <c r="J45" s="78"/>
      <c r="K45" s="78"/>
      <c r="L45" s="78"/>
      <c r="M45" s="78"/>
      <c r="N45" s="78"/>
      <c r="O45" s="78">
        <v>5</v>
      </c>
      <c r="P45" s="78"/>
      <c r="Q45" s="78"/>
      <c r="R45" s="78"/>
      <c r="S45" s="78"/>
      <c r="T45" s="78"/>
      <c r="U45" s="78">
        <v>6</v>
      </c>
      <c r="V45" s="78"/>
      <c r="W45" s="78"/>
      <c r="X45" s="78"/>
      <c r="Y45" s="78"/>
      <c r="Z45" s="78"/>
      <c r="AA45" s="78">
        <v>7</v>
      </c>
      <c r="AB45" s="78"/>
      <c r="AC45" s="78"/>
      <c r="AD45" s="78"/>
      <c r="AE45" s="78"/>
      <c r="AF45" s="78"/>
      <c r="AG45" s="78">
        <v>8</v>
      </c>
      <c r="AH45" s="78"/>
      <c r="AI45" s="78"/>
      <c r="AJ45" s="78"/>
      <c r="AK45" s="78"/>
      <c r="AL45" s="78">
        <v>9</v>
      </c>
      <c r="AM45" s="100"/>
      <c r="AN45" s="62"/>
    </row>
    <row r="46" spans="1:40" ht="15" customHeight="1" x14ac:dyDescent="0.45">
      <c r="A46" s="60" t="s">
        <v>166</v>
      </c>
      <c r="B46" s="91"/>
      <c r="C46" s="92"/>
      <c r="D46" s="92"/>
      <c r="E46" s="92"/>
      <c r="F46" s="93"/>
      <c r="G46" s="92"/>
      <c r="H46" s="78"/>
      <c r="I46" s="78"/>
      <c r="J46" s="78"/>
      <c r="K46" s="78"/>
      <c r="L46" s="78"/>
      <c r="M46" s="78"/>
      <c r="N46" s="78"/>
      <c r="O46" s="78"/>
      <c r="P46" s="78"/>
      <c r="Q46" s="78"/>
      <c r="R46" s="78">
        <v>6</v>
      </c>
      <c r="S46" s="78"/>
      <c r="T46" s="78"/>
      <c r="U46" s="78"/>
      <c r="V46" s="78"/>
      <c r="W46" s="78"/>
      <c r="X46" s="78">
        <v>7</v>
      </c>
      <c r="Y46" s="78"/>
      <c r="Z46" s="78"/>
      <c r="AA46" s="78"/>
      <c r="AB46" s="78"/>
      <c r="AC46" s="78"/>
      <c r="AD46" s="78">
        <v>8</v>
      </c>
      <c r="AE46" s="78"/>
      <c r="AF46" s="78"/>
      <c r="AG46" s="79"/>
      <c r="AH46" s="79"/>
      <c r="AI46" s="79"/>
      <c r="AJ46" s="79">
        <v>9</v>
      </c>
      <c r="AK46" s="77"/>
      <c r="AL46" s="77"/>
      <c r="AM46" s="62"/>
    </row>
    <row r="47" spans="1:40" s="60" customFormat="1" ht="15" customHeight="1" x14ac:dyDescent="0.45">
      <c r="A47" s="60" t="s">
        <v>167</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x14ac:dyDescent="0.45">
      <c r="A48" s="60" t="s">
        <v>207</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x14ac:dyDescent="0.45">
      <c r="A49" s="60" t="s">
        <v>168</v>
      </c>
      <c r="B49" s="86"/>
      <c r="C49" s="86"/>
      <c r="D49" s="86"/>
      <c r="E49" s="86"/>
      <c r="F49" s="86"/>
      <c r="G49" s="86"/>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x14ac:dyDescent="0.45">
      <c r="A50" s="60" t="s">
        <v>169</v>
      </c>
      <c r="B50" s="86"/>
      <c r="C50" s="86"/>
      <c r="D50" s="86"/>
      <c r="E50" s="86"/>
      <c r="F50" s="86"/>
      <c r="G50" s="86"/>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x14ac:dyDescent="0.45">
      <c r="A51" s="60" t="s">
        <v>170</v>
      </c>
      <c r="B51" s="94"/>
      <c r="C51" s="60"/>
      <c r="D51" s="60"/>
      <c r="E51" s="60"/>
      <c r="F51" s="60"/>
      <c r="G51" s="60"/>
    </row>
    <row r="52" spans="1:39" ht="15" customHeight="1" x14ac:dyDescent="0.45">
      <c r="A52" s="60" t="s">
        <v>171</v>
      </c>
      <c r="B52" s="94"/>
      <c r="C52" s="60"/>
      <c r="D52" s="60"/>
      <c r="E52" s="60"/>
      <c r="F52" s="60"/>
      <c r="G52" s="60"/>
    </row>
    <row r="53" spans="1:39" ht="15" customHeight="1" x14ac:dyDescent="0.45">
      <c r="A53" s="60"/>
      <c r="B53" s="75" t="s">
        <v>172</v>
      </c>
      <c r="C53" s="232" t="s">
        <v>173</v>
      </c>
      <c r="D53" s="232"/>
      <c r="E53" s="232"/>
      <c r="F53" s="60"/>
      <c r="G53" s="60"/>
    </row>
    <row r="54" spans="1:39" ht="15" customHeight="1" x14ac:dyDescent="0.45">
      <c r="A54" s="60"/>
      <c r="B54" s="97" t="s">
        <v>190</v>
      </c>
      <c r="C54" s="245" t="s">
        <v>174</v>
      </c>
      <c r="D54" s="245"/>
      <c r="E54" s="245"/>
      <c r="F54" s="60"/>
      <c r="G54" s="60"/>
    </row>
    <row r="55" spans="1:39" ht="15" customHeight="1" x14ac:dyDescent="0.45">
      <c r="A55" s="60"/>
      <c r="B55" s="97" t="s">
        <v>191</v>
      </c>
      <c r="C55" s="245" t="s">
        <v>175</v>
      </c>
      <c r="D55" s="245"/>
      <c r="E55" s="245"/>
      <c r="F55" s="60"/>
      <c r="G55" s="60"/>
    </row>
    <row r="56" spans="1:39" ht="15" customHeight="1" x14ac:dyDescent="0.45">
      <c r="A56" s="60"/>
      <c r="B56" s="97" t="s">
        <v>192</v>
      </c>
      <c r="C56" s="245" t="s">
        <v>176</v>
      </c>
      <c r="D56" s="245"/>
      <c r="E56" s="245"/>
      <c r="F56" s="60"/>
      <c r="G56" s="60"/>
    </row>
    <row r="57" spans="1:39" ht="15" customHeight="1" x14ac:dyDescent="0.45">
      <c r="A57" s="60"/>
      <c r="B57" s="97" t="s">
        <v>193</v>
      </c>
      <c r="C57" s="245" t="s">
        <v>177</v>
      </c>
      <c r="D57" s="245"/>
      <c r="E57" s="245"/>
      <c r="F57" s="60"/>
      <c r="G57" s="60"/>
    </row>
    <row r="58" spans="1:39" ht="15" customHeight="1" x14ac:dyDescent="0.45">
      <c r="A58" s="60"/>
      <c r="B58" s="60" t="s">
        <v>178</v>
      </c>
      <c r="C58" s="60"/>
      <c r="D58" s="60"/>
      <c r="E58" s="60"/>
      <c r="F58" s="60"/>
      <c r="G58" s="60"/>
    </row>
    <row r="59" spans="1:39" ht="15" customHeight="1" x14ac:dyDescent="0.45">
      <c r="A59" s="60"/>
      <c r="B59" s="60" t="s">
        <v>195</v>
      </c>
      <c r="C59" s="60"/>
      <c r="D59" s="60"/>
      <c r="E59" s="60"/>
      <c r="F59" s="60"/>
      <c r="G59" s="60"/>
    </row>
    <row r="60" spans="1:39" ht="15" customHeight="1" x14ac:dyDescent="0.45">
      <c r="A60" s="60"/>
      <c r="B60" s="60" t="s">
        <v>179</v>
      </c>
      <c r="C60" s="60"/>
      <c r="D60" s="60"/>
      <c r="E60" s="60"/>
      <c r="F60" s="60"/>
      <c r="G60" s="60"/>
    </row>
    <row r="61" spans="1:39" ht="15" customHeight="1" x14ac:dyDescent="0.45">
      <c r="A61" s="60" t="s">
        <v>180</v>
      </c>
      <c r="B61" s="94"/>
      <c r="C61" s="60"/>
      <c r="D61" s="60"/>
      <c r="E61" s="60"/>
      <c r="F61" s="60"/>
      <c r="G61" s="60"/>
    </row>
    <row r="62" spans="1:39" ht="15" customHeight="1" x14ac:dyDescent="0.45">
      <c r="A62" s="60" t="s">
        <v>181</v>
      </c>
      <c r="B62" s="94"/>
      <c r="C62" s="60"/>
      <c r="D62" s="60"/>
      <c r="E62" s="60"/>
      <c r="F62" s="60"/>
      <c r="G62" s="60"/>
    </row>
    <row r="63" spans="1:39" ht="15" customHeight="1" x14ac:dyDescent="0.45">
      <c r="A63" s="60" t="s">
        <v>196</v>
      </c>
      <c r="B63" s="94"/>
      <c r="C63" s="60"/>
      <c r="D63" s="60"/>
      <c r="E63" s="60"/>
      <c r="F63" s="60"/>
      <c r="G63" s="60"/>
    </row>
    <row r="64" spans="1:39" ht="15" customHeight="1" x14ac:dyDescent="0.45">
      <c r="A64" s="60" t="s">
        <v>182</v>
      </c>
      <c r="B64" s="94"/>
      <c r="C64" s="60"/>
      <c r="D64" s="60"/>
      <c r="E64" s="60"/>
      <c r="F64" s="60"/>
      <c r="G64" s="60"/>
    </row>
    <row r="65" spans="1:7" ht="15" customHeight="1" x14ac:dyDescent="0.45">
      <c r="A65" s="60" t="s">
        <v>236</v>
      </c>
      <c r="B65" s="94"/>
      <c r="C65" s="60"/>
      <c r="D65" s="60"/>
      <c r="E65" s="60"/>
      <c r="F65" s="60"/>
      <c r="G65" s="60"/>
    </row>
    <row r="66" spans="1:7" ht="15" customHeight="1" x14ac:dyDescent="0.45">
      <c r="A66" s="60" t="s">
        <v>183</v>
      </c>
      <c r="B66" s="94"/>
      <c r="C66" s="60"/>
      <c r="D66" s="60"/>
      <c r="E66" s="60"/>
      <c r="F66" s="60"/>
      <c r="G66" s="60"/>
    </row>
    <row r="67" spans="1:7" ht="15" customHeight="1" x14ac:dyDescent="0.45">
      <c r="A67" s="60" t="s">
        <v>184</v>
      </c>
      <c r="B67" s="94"/>
      <c r="C67" s="60"/>
      <c r="D67" s="60"/>
      <c r="E67" s="60"/>
      <c r="F67" s="60"/>
      <c r="G67" s="60"/>
    </row>
    <row r="68" spans="1:7" ht="15" customHeight="1" x14ac:dyDescent="0.45">
      <c r="A68" s="60" t="s">
        <v>185</v>
      </c>
      <c r="B68" s="94"/>
      <c r="C68" s="60"/>
      <c r="D68" s="60"/>
      <c r="E68" s="60"/>
      <c r="F68" s="60"/>
      <c r="G68" s="60"/>
    </row>
    <row r="69" spans="1:7" ht="15" customHeight="1" x14ac:dyDescent="0.45">
      <c r="A69" s="60" t="s">
        <v>186</v>
      </c>
      <c r="B69" s="94"/>
      <c r="C69" s="60"/>
      <c r="D69" s="60"/>
      <c r="E69" s="60"/>
      <c r="F69" s="60"/>
      <c r="G69" s="60"/>
    </row>
    <row r="70" spans="1:7" ht="15" customHeight="1" x14ac:dyDescent="0.45">
      <c r="A70" s="60" t="s">
        <v>187</v>
      </c>
      <c r="B70" s="94"/>
      <c r="C70" s="60"/>
      <c r="D70" s="60"/>
      <c r="E70" s="60"/>
      <c r="F70" s="60"/>
      <c r="G70" s="60"/>
    </row>
    <row r="71" spans="1:7" ht="15" customHeight="1" x14ac:dyDescent="0.45">
      <c r="A71" s="60" t="s">
        <v>188</v>
      </c>
      <c r="B71" s="94"/>
      <c r="C71" s="60"/>
      <c r="D71" s="60"/>
      <c r="E71" s="60"/>
      <c r="F71" s="60"/>
      <c r="G71" s="60"/>
    </row>
    <row r="72" spans="1:7" ht="15" customHeight="1" x14ac:dyDescent="0.45">
      <c r="A72" s="60" t="s">
        <v>189</v>
      </c>
      <c r="B72" s="94"/>
      <c r="C72" s="60"/>
      <c r="D72" s="60"/>
      <c r="E72" s="60"/>
      <c r="F72" s="60"/>
      <c r="G72" s="60"/>
    </row>
    <row r="73" spans="1:7" ht="15" customHeight="1" x14ac:dyDescent="0.45">
      <c r="A73" s="60" t="s">
        <v>194</v>
      </c>
      <c r="B73" s="94"/>
      <c r="C73" s="60"/>
      <c r="D73" s="60"/>
      <c r="E73" s="60"/>
      <c r="F73" s="60"/>
      <c r="G73" s="60"/>
    </row>
  </sheetData>
  <mergeCells count="122">
    <mergeCell ref="AM13:AN13"/>
    <mergeCell ref="AM14:AN14"/>
    <mergeCell ref="AM15:AN15"/>
    <mergeCell ref="AH8:AJ8"/>
    <mergeCell ref="AM11:AN11"/>
    <mergeCell ref="AM12:AN12"/>
    <mergeCell ref="AK1:AN1"/>
    <mergeCell ref="M2:P2"/>
    <mergeCell ref="Q2:R2"/>
    <mergeCell ref="S2:T2"/>
    <mergeCell ref="U2:V2"/>
    <mergeCell ref="AK2:AN2"/>
    <mergeCell ref="AM26:AN26"/>
    <mergeCell ref="AM27:AN27"/>
    <mergeCell ref="AM28:AN28"/>
    <mergeCell ref="AL40:AM40"/>
    <mergeCell ref="A36:C36"/>
    <mergeCell ref="F36:H36"/>
    <mergeCell ref="I36:K36"/>
    <mergeCell ref="AM16:AN16"/>
    <mergeCell ref="AK3:AN3"/>
    <mergeCell ref="AK4:AN4"/>
    <mergeCell ref="AH5:AJ5"/>
    <mergeCell ref="A7:A10"/>
    <mergeCell ref="B7:B10"/>
    <mergeCell ref="C7:C10"/>
    <mergeCell ref="D7:D10"/>
    <mergeCell ref="E7:E10"/>
    <mergeCell ref="F7:AJ7"/>
    <mergeCell ref="AK7:AK10"/>
    <mergeCell ref="AL7:AL10"/>
    <mergeCell ref="AM7:AN10"/>
    <mergeCell ref="F8:L8"/>
    <mergeCell ref="M8:S8"/>
    <mergeCell ref="T8:Z8"/>
    <mergeCell ref="AA8:AG8"/>
    <mergeCell ref="AM17:AN17"/>
    <mergeCell ref="AM18:AN18"/>
    <mergeCell ref="AM19:AN19"/>
    <mergeCell ref="AM20:AN20"/>
    <mergeCell ref="AM21:AN21"/>
    <mergeCell ref="AM22:AN22"/>
    <mergeCell ref="AM23:AN23"/>
    <mergeCell ref="AM24:AN24"/>
    <mergeCell ref="AM25:AN25"/>
    <mergeCell ref="AD42:AF42"/>
    <mergeCell ref="AG42:AI42"/>
    <mergeCell ref="AM29:AN29"/>
    <mergeCell ref="AM30:AN30"/>
    <mergeCell ref="A31:E31"/>
    <mergeCell ref="AM31:AN32"/>
    <mergeCell ref="A32:E32"/>
    <mergeCell ref="C40:D40"/>
    <mergeCell ref="E40:H40"/>
    <mergeCell ref="I40:N40"/>
    <mergeCell ref="O40:T40"/>
    <mergeCell ref="U40:Z40"/>
    <mergeCell ref="C57:E57"/>
    <mergeCell ref="AJ42:AK42"/>
    <mergeCell ref="F41:H41"/>
    <mergeCell ref="I41:K41"/>
    <mergeCell ref="L41:N41"/>
    <mergeCell ref="O41:Q41"/>
    <mergeCell ref="R41:T41"/>
    <mergeCell ref="U41:W41"/>
    <mergeCell ref="X41:Z41"/>
    <mergeCell ref="AA41:AC41"/>
    <mergeCell ref="AD41:AF41"/>
    <mergeCell ref="C56:E56"/>
    <mergeCell ref="O43:Q43"/>
    <mergeCell ref="R43:T43"/>
    <mergeCell ref="U44:Z44"/>
    <mergeCell ref="AA44:AF44"/>
    <mergeCell ref="U43:W43"/>
    <mergeCell ref="X43:Z43"/>
    <mergeCell ref="AA43:AC43"/>
    <mergeCell ref="AD43:AF43"/>
    <mergeCell ref="AG44:AK44"/>
    <mergeCell ref="O42:Q42"/>
    <mergeCell ref="R42:T42"/>
    <mergeCell ref="U42:W42"/>
    <mergeCell ref="C54:E54"/>
    <mergeCell ref="C55:E55"/>
    <mergeCell ref="C44:D44"/>
    <mergeCell ref="E44:H44"/>
    <mergeCell ref="I44:N44"/>
    <mergeCell ref="O44:T44"/>
    <mergeCell ref="A37:C37"/>
    <mergeCell ref="F37:H37"/>
    <mergeCell ref="I37:K37"/>
    <mergeCell ref="L37:N37"/>
    <mergeCell ref="O37:Q37"/>
    <mergeCell ref="F42:H42"/>
    <mergeCell ref="I42:K42"/>
    <mergeCell ref="L42:N42"/>
    <mergeCell ref="F43:H43"/>
    <mergeCell ref="I43:K43"/>
    <mergeCell ref="L43:N43"/>
    <mergeCell ref="AL44:AM44"/>
    <mergeCell ref="C53:E53"/>
    <mergeCell ref="AJ41:AK41"/>
    <mergeCell ref="AG43:AI43"/>
    <mergeCell ref="AJ43:AK43"/>
    <mergeCell ref="R36:U36"/>
    <mergeCell ref="R37:U37"/>
    <mergeCell ref="R38:U38"/>
    <mergeCell ref="V36:Y36"/>
    <mergeCell ref="V37:Y38"/>
    <mergeCell ref="Z37:AC38"/>
    <mergeCell ref="Z36:AC36"/>
    <mergeCell ref="AG41:AI41"/>
    <mergeCell ref="AA40:AF40"/>
    <mergeCell ref="AG40:AK40"/>
    <mergeCell ref="L36:N36"/>
    <mergeCell ref="O36:Q36"/>
    <mergeCell ref="A38:C38"/>
    <mergeCell ref="F38:H38"/>
    <mergeCell ref="I38:K38"/>
    <mergeCell ref="L38:N38"/>
    <mergeCell ref="O38:Q38"/>
    <mergeCell ref="X42:Z42"/>
    <mergeCell ref="AA42:AC42"/>
  </mergeCells>
  <phoneticPr fontId="3"/>
  <dataValidations count="6">
    <dataValidation type="list" allowBlank="1" showInputMessage="1" showErrorMessage="1" sqref="AK4:AN4" xr:uid="{00000000-0002-0000-1600-000000000000}">
      <formula1>"予定,実績"</formula1>
    </dataValidation>
    <dataValidation type="list" allowBlank="1" showInputMessage="1" showErrorMessage="1" sqref="AK3:AN3" xr:uid="{00000000-0002-0000-1600-000001000000}">
      <formula1>"４週,歴月"</formula1>
    </dataValidation>
    <dataValidation type="list" allowBlank="1" showInputMessage="1" showErrorMessage="1" sqref="C11:C30" xr:uid="{00000000-0002-0000-1600-000002000000}">
      <formula1>"A,B,C,D"</formula1>
    </dataValidation>
    <dataValidation type="whole" operator="greaterThanOrEqual" allowBlank="1" showInputMessage="1" showErrorMessage="1" sqref="I37:I38 D37:F38 O37:O38 L37:L38" xr:uid="{00000000-0002-0000-1600-000003000000}">
      <formula1>0</formula1>
    </dataValidation>
    <dataValidation operator="greaterThanOrEqual" allowBlank="1" showInputMessage="1" showErrorMessage="1" sqref="R37:R38 V37 Z37" xr:uid="{00000000-0002-0000-1600-000004000000}"/>
    <dataValidation type="list" allowBlank="1" showInputMessage="1" showErrorMessage="1" sqref="B11:B30" xr:uid="{00000000-0002-0000-1600-000005000000}">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1" manualBreakCount="1">
    <brk id="34"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1"/>
  <sheetViews>
    <sheetView topLeftCell="A4" workbookViewId="0">
      <selection activeCell="B31" sqref="B31:J31"/>
    </sheetView>
  </sheetViews>
  <sheetFormatPr defaultRowHeight="18" x14ac:dyDescent="0.45"/>
  <cols>
    <col min="1" max="1" width="26.3984375" customWidth="1"/>
  </cols>
  <sheetData>
    <row r="1" spans="1:12" x14ac:dyDescent="0.45">
      <c r="A1" t="s">
        <v>152</v>
      </c>
      <c r="B1" t="s">
        <v>141</v>
      </c>
      <c r="C1" t="s">
        <v>142</v>
      </c>
      <c r="D1" t="s">
        <v>143</v>
      </c>
      <c r="E1" t="s">
        <v>144</v>
      </c>
      <c r="F1" t="s">
        <v>145</v>
      </c>
      <c r="G1" t="s">
        <v>146</v>
      </c>
      <c r="H1" t="s">
        <v>147</v>
      </c>
      <c r="I1" t="s">
        <v>148</v>
      </c>
      <c r="J1" t="s">
        <v>149</v>
      </c>
      <c r="K1" t="s">
        <v>230</v>
      </c>
    </row>
    <row r="2" spans="1:12" x14ac:dyDescent="0.45">
      <c r="A2" t="s">
        <v>234</v>
      </c>
      <c r="B2" t="s">
        <v>112</v>
      </c>
      <c r="C2" t="s">
        <v>113</v>
      </c>
      <c r="D2" t="s">
        <v>114</v>
      </c>
    </row>
    <row r="3" spans="1:12" x14ac:dyDescent="0.45">
      <c r="A3" t="s">
        <v>231</v>
      </c>
      <c r="B3" t="s">
        <v>112</v>
      </c>
      <c r="C3" t="s">
        <v>113</v>
      </c>
      <c r="D3" t="s">
        <v>114</v>
      </c>
    </row>
    <row r="4" spans="1:12" x14ac:dyDescent="0.45">
      <c r="A4" t="s">
        <v>232</v>
      </c>
      <c r="B4" t="s">
        <v>112</v>
      </c>
      <c r="C4" t="s">
        <v>113</v>
      </c>
      <c r="D4" t="s">
        <v>114</v>
      </c>
    </row>
    <row r="5" spans="1:12" x14ac:dyDescent="0.45">
      <c r="A5" t="s">
        <v>233</v>
      </c>
      <c r="B5" t="s">
        <v>112</v>
      </c>
      <c r="C5" t="s">
        <v>113</v>
      </c>
      <c r="D5" t="s">
        <v>114</v>
      </c>
    </row>
    <row r="6" spans="1:12" x14ac:dyDescent="0.45">
      <c r="A6" s="106" t="s">
        <v>103</v>
      </c>
      <c r="B6" s="106" t="s">
        <v>112</v>
      </c>
      <c r="C6" s="106" t="s">
        <v>115</v>
      </c>
      <c r="D6" s="106" t="s">
        <v>116</v>
      </c>
      <c r="E6" s="106" t="s">
        <v>117</v>
      </c>
      <c r="F6" s="106" t="s">
        <v>118</v>
      </c>
      <c r="G6" s="106"/>
      <c r="H6" s="106"/>
      <c r="I6" s="106"/>
      <c r="J6" s="106"/>
    </row>
    <row r="7" spans="1:12" x14ac:dyDescent="0.45">
      <c r="A7" s="106" t="s">
        <v>95</v>
      </c>
      <c r="B7" s="106" t="s">
        <v>112</v>
      </c>
      <c r="C7" s="106" t="s">
        <v>115</v>
      </c>
      <c r="D7" s="106" t="s">
        <v>116</v>
      </c>
      <c r="E7" s="106" t="s">
        <v>117</v>
      </c>
      <c r="F7" s="106" t="s">
        <v>119</v>
      </c>
      <c r="G7" s="106" t="s">
        <v>120</v>
      </c>
      <c r="H7" s="106" t="s">
        <v>227</v>
      </c>
      <c r="I7" s="106" t="s">
        <v>118</v>
      </c>
      <c r="J7" s="106" t="s">
        <v>237</v>
      </c>
    </row>
    <row r="8" spans="1:12" x14ac:dyDescent="0.45">
      <c r="A8" s="106" t="s">
        <v>212</v>
      </c>
      <c r="B8" s="106" t="s">
        <v>112</v>
      </c>
      <c r="C8" s="106" t="s">
        <v>118</v>
      </c>
      <c r="D8" s="106"/>
      <c r="E8" s="106"/>
      <c r="F8" s="106"/>
      <c r="G8" s="106"/>
      <c r="H8" s="106"/>
      <c r="I8" s="106"/>
      <c r="J8" s="106"/>
    </row>
    <row r="9" spans="1:12" x14ac:dyDescent="0.45">
      <c r="A9" s="106" t="s">
        <v>213</v>
      </c>
      <c r="B9" s="106" t="s">
        <v>112</v>
      </c>
      <c r="C9" s="106" t="s">
        <v>118</v>
      </c>
      <c r="D9" s="106"/>
      <c r="E9" s="106"/>
      <c r="F9" s="106"/>
      <c r="G9" s="106"/>
      <c r="H9" s="106"/>
      <c r="I9" s="106"/>
      <c r="J9" s="106"/>
    </row>
    <row r="10" spans="1:12" x14ac:dyDescent="0.45">
      <c r="A10" s="106" t="s">
        <v>214</v>
      </c>
      <c r="B10" s="106" t="s">
        <v>112</v>
      </c>
      <c r="C10" s="106" t="s">
        <v>118</v>
      </c>
      <c r="D10" s="106"/>
      <c r="E10" s="106"/>
      <c r="F10" s="106"/>
      <c r="G10" s="106"/>
      <c r="H10" s="106"/>
      <c r="I10" s="106"/>
      <c r="J10" s="106"/>
    </row>
    <row r="11" spans="1:12" x14ac:dyDescent="0.45">
      <c r="A11" s="106" t="s">
        <v>102</v>
      </c>
      <c r="B11" s="106" t="s">
        <v>112</v>
      </c>
      <c r="C11" s="106" t="s">
        <v>113</v>
      </c>
      <c r="D11" s="106"/>
      <c r="E11" s="106"/>
      <c r="F11" s="106"/>
      <c r="G11" s="106"/>
      <c r="H11" s="106"/>
      <c r="I11" s="106"/>
      <c r="J11" s="106"/>
    </row>
    <row r="12" spans="1:12" x14ac:dyDescent="0.45">
      <c r="A12" s="106" t="s">
        <v>215</v>
      </c>
      <c r="B12" s="106" t="s">
        <v>112</v>
      </c>
      <c r="C12" s="106" t="s">
        <v>115</v>
      </c>
      <c r="D12" s="106" t="s">
        <v>127</v>
      </c>
      <c r="E12" s="106" t="s">
        <v>118</v>
      </c>
      <c r="F12" s="106" t="s">
        <v>237</v>
      </c>
      <c r="G12" s="106"/>
      <c r="H12" s="106"/>
      <c r="I12" s="106"/>
      <c r="J12" s="106"/>
    </row>
    <row r="13" spans="1:12" x14ac:dyDescent="0.45">
      <c r="A13" s="106" t="s">
        <v>216</v>
      </c>
      <c r="B13" s="106" t="s">
        <v>112</v>
      </c>
      <c r="C13" s="106" t="s">
        <v>115</v>
      </c>
      <c r="D13" s="106" t="s">
        <v>127</v>
      </c>
      <c r="E13" s="106" t="s">
        <v>237</v>
      </c>
      <c r="F13" s="106"/>
      <c r="G13" s="106"/>
      <c r="H13" s="106"/>
      <c r="I13" s="106"/>
      <c r="J13" s="106"/>
    </row>
    <row r="14" spans="1:12" x14ac:dyDescent="0.45">
      <c r="A14" s="106" t="s">
        <v>217</v>
      </c>
      <c r="B14" s="106" t="s">
        <v>112</v>
      </c>
      <c r="C14" s="106" t="s">
        <v>115</v>
      </c>
      <c r="D14" s="106" t="s">
        <v>127</v>
      </c>
      <c r="E14" s="106" t="s">
        <v>118</v>
      </c>
      <c r="F14" s="106" t="s">
        <v>235</v>
      </c>
      <c r="G14" s="106" t="s">
        <v>237</v>
      </c>
      <c r="H14" s="106"/>
      <c r="I14" s="106"/>
      <c r="J14" s="106"/>
    </row>
    <row r="15" spans="1:12" x14ac:dyDescent="0.45">
      <c r="A15" s="106" t="s">
        <v>128</v>
      </c>
      <c r="B15" s="106" t="s">
        <v>112</v>
      </c>
      <c r="C15" s="106" t="s">
        <v>115</v>
      </c>
      <c r="D15" s="106" t="s">
        <v>116</v>
      </c>
      <c r="E15" s="106" t="s">
        <v>117</v>
      </c>
      <c r="F15" s="106" t="s">
        <v>119</v>
      </c>
      <c r="G15" s="106" t="s">
        <v>120</v>
      </c>
      <c r="H15" s="106" t="s">
        <v>227</v>
      </c>
      <c r="I15" s="106" t="s">
        <v>129</v>
      </c>
      <c r="J15" s="106" t="s">
        <v>130</v>
      </c>
      <c r="K15" t="s">
        <v>118</v>
      </c>
      <c r="L15" s="106" t="s">
        <v>237</v>
      </c>
    </row>
    <row r="16" spans="1:12" x14ac:dyDescent="0.45">
      <c r="A16" s="106" t="s">
        <v>202</v>
      </c>
      <c r="B16" s="106" t="s">
        <v>112</v>
      </c>
      <c r="C16" s="106" t="s">
        <v>115</v>
      </c>
      <c r="D16" s="106" t="s">
        <v>117</v>
      </c>
      <c r="E16" s="106" t="s">
        <v>119</v>
      </c>
      <c r="F16" s="106" t="s">
        <v>120</v>
      </c>
      <c r="G16" s="106" t="s">
        <v>227</v>
      </c>
      <c r="H16" s="106" t="s">
        <v>118</v>
      </c>
      <c r="I16" s="106"/>
      <c r="J16" s="106"/>
    </row>
    <row r="17" spans="1:11" x14ac:dyDescent="0.45">
      <c r="A17" s="106" t="s">
        <v>203</v>
      </c>
      <c r="B17" s="106" t="s">
        <v>112</v>
      </c>
      <c r="C17" s="106" t="s">
        <v>115</v>
      </c>
      <c r="D17" s="106" t="s">
        <v>121</v>
      </c>
      <c r="E17" s="106" t="s">
        <v>118</v>
      </c>
      <c r="F17" s="106" t="s">
        <v>237</v>
      </c>
      <c r="G17" s="106"/>
      <c r="H17" s="106"/>
      <c r="I17" s="106"/>
      <c r="J17" s="106"/>
    </row>
    <row r="18" spans="1:11" x14ac:dyDescent="0.45">
      <c r="A18" s="106" t="s">
        <v>101</v>
      </c>
      <c r="B18" s="106" t="s">
        <v>112</v>
      </c>
      <c r="C18" s="106" t="s">
        <v>115</v>
      </c>
      <c r="D18" s="106" t="s">
        <v>122</v>
      </c>
      <c r="E18" s="106" t="s">
        <v>123</v>
      </c>
      <c r="F18" s="106" t="s">
        <v>124</v>
      </c>
      <c r="G18" s="106"/>
      <c r="H18" s="106"/>
      <c r="I18" s="106"/>
      <c r="J18" s="106"/>
    </row>
    <row r="19" spans="1:11" x14ac:dyDescent="0.45">
      <c r="A19" s="106" t="s">
        <v>229</v>
      </c>
      <c r="B19" s="106" t="s">
        <v>112</v>
      </c>
      <c r="C19" s="106" t="s">
        <v>115</v>
      </c>
      <c r="D19" s="106" t="s">
        <v>123</v>
      </c>
      <c r="E19" s="106" t="s">
        <v>124</v>
      </c>
      <c r="F19" s="106"/>
      <c r="G19" s="106"/>
      <c r="H19" s="106"/>
      <c r="I19" s="106"/>
      <c r="J19" s="106"/>
    </row>
    <row r="20" spans="1:11" x14ac:dyDescent="0.45">
      <c r="A20" s="106" t="s">
        <v>228</v>
      </c>
      <c r="B20" s="106" t="s">
        <v>112</v>
      </c>
      <c r="C20" s="106" t="s">
        <v>115</v>
      </c>
      <c r="D20" s="106" t="s">
        <v>123</v>
      </c>
      <c r="E20" s="106" t="s">
        <v>124</v>
      </c>
      <c r="F20" s="106" t="s">
        <v>237</v>
      </c>
      <c r="G20" s="106"/>
      <c r="H20" s="106"/>
      <c r="I20" s="106"/>
      <c r="J20" s="106"/>
    </row>
    <row r="21" spans="1:11" x14ac:dyDescent="0.45">
      <c r="A21" s="106" t="s">
        <v>100</v>
      </c>
      <c r="B21" s="106" t="s">
        <v>112</v>
      </c>
      <c r="C21" s="106" t="s">
        <v>114</v>
      </c>
      <c r="D21" s="106"/>
      <c r="E21" s="106"/>
      <c r="F21" s="106"/>
      <c r="G21" s="106"/>
      <c r="H21" s="106"/>
      <c r="I21" s="106"/>
      <c r="J21" s="106"/>
    </row>
    <row r="22" spans="1:11" x14ac:dyDescent="0.45">
      <c r="A22" s="106" t="s">
        <v>99</v>
      </c>
      <c r="B22" s="106" t="s">
        <v>112</v>
      </c>
      <c r="C22" s="106" t="s">
        <v>115</v>
      </c>
      <c r="D22" s="106" t="s">
        <v>125</v>
      </c>
      <c r="E22" s="106"/>
      <c r="F22" s="106"/>
      <c r="G22" s="106"/>
      <c r="H22" s="106"/>
      <c r="I22" s="106"/>
      <c r="J22" s="106"/>
    </row>
    <row r="23" spans="1:11" x14ac:dyDescent="0.45">
      <c r="A23" s="106" t="s">
        <v>98</v>
      </c>
      <c r="B23" s="106" t="s">
        <v>112</v>
      </c>
      <c r="C23" s="106" t="s">
        <v>115</v>
      </c>
      <c r="D23" s="106" t="s">
        <v>126</v>
      </c>
      <c r="E23" s="106"/>
      <c r="F23" s="106"/>
      <c r="G23" s="106"/>
      <c r="H23" s="106"/>
      <c r="I23" s="106"/>
      <c r="J23" s="106"/>
    </row>
    <row r="24" spans="1:11" x14ac:dyDescent="0.45">
      <c r="A24" s="106" t="s">
        <v>132</v>
      </c>
      <c r="B24" s="106" t="s">
        <v>112</v>
      </c>
      <c r="C24" s="106" t="s">
        <v>131</v>
      </c>
      <c r="D24" s="106" t="s">
        <v>226</v>
      </c>
      <c r="E24" s="106"/>
      <c r="F24" s="106"/>
      <c r="G24" s="106"/>
      <c r="H24" s="106"/>
      <c r="I24" s="106"/>
      <c r="J24" s="106"/>
    </row>
    <row r="25" spans="1:11" x14ac:dyDescent="0.45">
      <c r="A25" s="106" t="s">
        <v>204</v>
      </c>
      <c r="B25" s="106" t="s">
        <v>112</v>
      </c>
      <c r="C25" s="106" t="s">
        <v>136</v>
      </c>
      <c r="D25" s="106" t="s">
        <v>137</v>
      </c>
      <c r="E25" s="106" t="s">
        <v>138</v>
      </c>
      <c r="F25" s="106" t="s">
        <v>139</v>
      </c>
      <c r="G25" s="106" t="s">
        <v>117</v>
      </c>
      <c r="H25" s="106" t="s">
        <v>237</v>
      </c>
      <c r="I25" s="106"/>
      <c r="J25" s="106"/>
    </row>
    <row r="26" spans="1:11" x14ac:dyDescent="0.45">
      <c r="A26" s="106" t="s">
        <v>222</v>
      </c>
      <c r="B26" s="106" t="s">
        <v>112</v>
      </c>
      <c r="C26" s="106" t="s">
        <v>136</v>
      </c>
      <c r="D26" s="106" t="s">
        <v>218</v>
      </c>
      <c r="E26" s="106" t="s">
        <v>117</v>
      </c>
      <c r="F26" s="106" t="s">
        <v>137</v>
      </c>
      <c r="G26" s="106" t="s">
        <v>138</v>
      </c>
      <c r="H26" s="106" t="s">
        <v>139</v>
      </c>
      <c r="I26" s="106" t="s">
        <v>237</v>
      </c>
      <c r="J26" s="106"/>
    </row>
    <row r="27" spans="1:11" x14ac:dyDescent="0.45">
      <c r="A27" s="106" t="s">
        <v>221</v>
      </c>
      <c r="B27" s="106" t="s">
        <v>112</v>
      </c>
      <c r="C27" s="106" t="s">
        <v>136</v>
      </c>
      <c r="D27" s="106" t="s">
        <v>218</v>
      </c>
      <c r="E27" s="106" t="s">
        <v>137</v>
      </c>
      <c r="F27" s="106" t="s">
        <v>138</v>
      </c>
      <c r="G27" s="106" t="s">
        <v>219</v>
      </c>
      <c r="H27" s="106" t="s">
        <v>220</v>
      </c>
      <c r="I27" s="106" t="s">
        <v>139</v>
      </c>
      <c r="J27" s="106" t="s">
        <v>117</v>
      </c>
      <c r="K27" s="106" t="s">
        <v>237</v>
      </c>
    </row>
    <row r="28" spans="1:11" x14ac:dyDescent="0.45">
      <c r="A28" s="106" t="s">
        <v>133</v>
      </c>
      <c r="B28" s="106" t="s">
        <v>112</v>
      </c>
      <c r="C28" s="106" t="s">
        <v>136</v>
      </c>
      <c r="D28" s="106" t="s">
        <v>140</v>
      </c>
      <c r="E28" s="106"/>
      <c r="F28" s="106"/>
      <c r="G28" s="106"/>
      <c r="H28" s="106"/>
      <c r="I28" s="106"/>
      <c r="J28" s="106"/>
      <c r="K28" s="106"/>
    </row>
    <row r="29" spans="1:11" x14ac:dyDescent="0.45">
      <c r="A29" s="106" t="s">
        <v>111</v>
      </c>
      <c r="B29" s="106" t="s">
        <v>112</v>
      </c>
      <c r="C29" s="106" t="s">
        <v>136</v>
      </c>
      <c r="D29" s="106" t="s">
        <v>140</v>
      </c>
      <c r="E29" s="106"/>
      <c r="F29" s="106"/>
      <c r="G29" s="106"/>
      <c r="H29" s="106"/>
      <c r="I29" s="106"/>
      <c r="J29" s="106"/>
      <c r="K29" s="106"/>
    </row>
    <row r="30" spans="1:11" x14ac:dyDescent="0.45">
      <c r="A30" s="106" t="s">
        <v>134</v>
      </c>
      <c r="B30" s="106" t="s">
        <v>112</v>
      </c>
      <c r="C30" s="106" t="s">
        <v>136</v>
      </c>
      <c r="D30" s="106" t="s">
        <v>116</v>
      </c>
      <c r="E30" s="106" t="s">
        <v>117</v>
      </c>
      <c r="F30" s="106" t="s">
        <v>137</v>
      </c>
      <c r="G30" s="106" t="s">
        <v>138</v>
      </c>
      <c r="H30" s="106" t="s">
        <v>219</v>
      </c>
      <c r="I30" s="106" t="s">
        <v>220</v>
      </c>
      <c r="J30" s="106" t="s">
        <v>223</v>
      </c>
      <c r="K30" s="106" t="s">
        <v>237</v>
      </c>
    </row>
    <row r="31" spans="1:11" x14ac:dyDescent="0.45">
      <c r="A31" s="106" t="s">
        <v>135</v>
      </c>
      <c r="B31" s="106" t="s">
        <v>136</v>
      </c>
      <c r="C31" s="106" t="s">
        <v>116</v>
      </c>
      <c r="D31" s="106" t="s">
        <v>117</v>
      </c>
      <c r="E31" s="106" t="s">
        <v>137</v>
      </c>
      <c r="F31" s="106" t="s">
        <v>138</v>
      </c>
      <c r="G31" s="106" t="s">
        <v>223</v>
      </c>
      <c r="H31" s="106" t="s">
        <v>224</v>
      </c>
      <c r="I31" s="106" t="s">
        <v>225</v>
      </c>
      <c r="J31" s="106" t="s">
        <v>237</v>
      </c>
    </row>
  </sheetData>
  <phoneticPr fontId="3"/>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35</vt:i4>
      </vt:variant>
    </vt:vector>
  </HeadingPairs>
  <TitlesOfParts>
    <vt:vector size="39" baseType="lpstr">
      <vt:lpstr>付表３－２</vt:lpstr>
      <vt:lpstr>勤務形態一覧表（汎用）</vt:lpstr>
      <vt:lpstr>勤務形態一覧（特定相談支援・障害児相談支援）</vt:lpstr>
      <vt:lpstr>選択肢</vt:lpstr>
      <vt:lpstr>'勤務形態一覧（特定相談支援・障害児相談支援）'!Print_Area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2025-11-07T00:01:21Z</cp:lastPrinted>
  <dcterms:created xsi:type="dcterms:W3CDTF">2023-12-20T14:26:55Z</dcterms:created>
  <dcterms:modified xsi:type="dcterms:W3CDTF">2023-12-20T14:26:55Z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