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250\学校教育課\学校給食運営委員会\第1回運営委員会\説明資料（議会及び保護者用）\HP掲載用\"/>
    </mc:Choice>
  </mc:AlternateContent>
  <xr:revisionPtr revIDLastSave="0" documentId="13_ncr:1_{0BE71C59-D639-41E9-A9BE-51B4A1934E7F}" xr6:coauthVersionLast="46" xr6:coauthVersionMax="46" xr10:uidLastSave="{00000000-0000-0000-0000-000000000000}"/>
  <bookViews>
    <workbookView xWindow="-120" yWindow="-120" windowWidth="20730" windowHeight="11160" activeTab="1" xr2:uid="{66EF9C59-93C0-4652-9F28-7F7ACD08F5D6}"/>
  </bookViews>
  <sheets>
    <sheet name="元資料" sheetId="1" r:id="rId1"/>
    <sheet name="保護者説明会資料" sheetId="3" r:id="rId2"/>
  </sheets>
  <definedNames>
    <definedName name="_xlnm.Print_Area" localSheetId="0">元資料!$A$1:$J$52</definedName>
    <definedName name="_xlnm.Print_Area" localSheetId="1">保護者説明会資料!$A$1:$J$35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I29" i="3"/>
  <c r="I28" i="3"/>
  <c r="I27" i="3"/>
  <c r="I26" i="3"/>
  <c r="I25" i="3"/>
  <c r="I19" i="3"/>
  <c r="I18" i="3"/>
  <c r="I17" i="3"/>
  <c r="I16" i="3"/>
  <c r="I15" i="3"/>
  <c r="I14" i="3"/>
  <c r="I13" i="3"/>
  <c r="I8" i="3"/>
  <c r="I7" i="3"/>
  <c r="I6" i="3"/>
  <c r="I5" i="3"/>
  <c r="I4" i="3"/>
  <c r="I35" i="1"/>
  <c r="J30" i="1"/>
  <c r="J28" i="1"/>
  <c r="J26" i="1"/>
  <c r="J24" i="1"/>
  <c r="I36" i="1"/>
  <c r="I47" i="1"/>
  <c r="I48" i="1"/>
  <c r="I49" i="1"/>
  <c r="I50" i="1"/>
  <c r="I51" i="1"/>
  <c r="I52" i="1"/>
  <c r="I46" i="1"/>
  <c r="I45" i="1"/>
  <c r="I44" i="1"/>
  <c r="I43" i="1"/>
  <c r="I42" i="1"/>
  <c r="I41" i="1"/>
  <c r="I40" i="1"/>
  <c r="I39" i="1"/>
  <c r="I38" i="1"/>
  <c r="I37" i="1"/>
  <c r="I16" i="1"/>
  <c r="I17" i="1"/>
  <c r="I18" i="1"/>
  <c r="I19" i="1"/>
  <c r="I20" i="1"/>
  <c r="I21" i="1"/>
  <c r="I22" i="1"/>
  <c r="I23" i="1"/>
  <c r="I24" i="1"/>
  <c r="I26" i="1"/>
  <c r="I27" i="1"/>
  <c r="I28" i="1"/>
  <c r="I30" i="1"/>
  <c r="I14" i="1"/>
  <c r="I5" i="1"/>
  <c r="I6" i="1"/>
  <c r="I7" i="1"/>
  <c r="I8" i="1"/>
  <c r="I9" i="1"/>
  <c r="I4" i="1"/>
</calcChain>
</file>

<file path=xl/sharedStrings.xml><?xml version="1.0" encoding="utf-8"?>
<sst xmlns="http://schemas.openxmlformats.org/spreadsheetml/2006/main" count="288" uniqueCount="62">
  <si>
    <t>令和３年①</t>
    <rPh sb="0" eb="2">
      <t>レイワ</t>
    </rPh>
    <rPh sb="3" eb="4">
      <t>ネン</t>
    </rPh>
    <phoneticPr fontId="2"/>
  </si>
  <si>
    <t>令和６年②</t>
    <rPh sb="0" eb="2">
      <t>レイワ</t>
    </rPh>
    <rPh sb="3" eb="4">
      <t>ネン</t>
    </rPh>
    <phoneticPr fontId="2"/>
  </si>
  <si>
    <t>豚もも肉（県産）</t>
    <rPh sb="0" eb="1">
      <t>ブタ</t>
    </rPh>
    <rPh sb="3" eb="4">
      <t>ニク</t>
    </rPh>
    <rPh sb="5" eb="7">
      <t>ケンサン</t>
    </rPh>
    <phoneticPr fontId="2"/>
  </si>
  <si>
    <t>豚もも肉（輸入）</t>
    <rPh sb="0" eb="1">
      <t>ブタ</t>
    </rPh>
    <rPh sb="3" eb="4">
      <t>ニク</t>
    </rPh>
    <rPh sb="5" eb="7">
      <t>ユニュウ</t>
    </rPh>
    <phoneticPr fontId="2"/>
  </si>
  <si>
    <t>豚ばら肉（輸入）</t>
    <rPh sb="0" eb="1">
      <t>ブタ</t>
    </rPh>
    <rPh sb="3" eb="4">
      <t>ニク</t>
    </rPh>
    <rPh sb="5" eb="7">
      <t>ユニュウ</t>
    </rPh>
    <phoneticPr fontId="2"/>
  </si>
  <si>
    <t>ベーコン</t>
    <phoneticPr fontId="2"/>
  </si>
  <si>
    <t>鶏むね肉（県産）</t>
    <rPh sb="0" eb="1">
      <t>トリ</t>
    </rPh>
    <rPh sb="3" eb="4">
      <t>ニク</t>
    </rPh>
    <rPh sb="5" eb="7">
      <t>ケンサン</t>
    </rPh>
    <phoneticPr fontId="2"/>
  </si>
  <si>
    <t>鶏もも肉（輸入）</t>
    <rPh sb="0" eb="1">
      <t>トリ</t>
    </rPh>
    <rPh sb="3" eb="4">
      <t>ニク</t>
    </rPh>
    <rPh sb="5" eb="7">
      <t>ユニュウ</t>
    </rPh>
    <phoneticPr fontId="2"/>
  </si>
  <si>
    <t>牛乳（輸入）</t>
    <rPh sb="0" eb="2">
      <t>ギュウニュウ</t>
    </rPh>
    <rPh sb="3" eb="5">
      <t>ユニュウ</t>
    </rPh>
    <phoneticPr fontId="2"/>
  </si>
  <si>
    <t>￥</t>
    <phoneticPr fontId="2"/>
  </si>
  <si>
    <t>資料なし</t>
    <rPh sb="0" eb="2">
      <t>シリョウ</t>
    </rPh>
    <phoneticPr fontId="2"/>
  </si>
  <si>
    <t>ー</t>
    <phoneticPr fontId="2"/>
  </si>
  <si>
    <t>にんじん（国産）</t>
    <rPh sb="5" eb="7">
      <t>コクサン</t>
    </rPh>
    <phoneticPr fontId="2"/>
  </si>
  <si>
    <t>にんじん（輸入）</t>
    <rPh sb="5" eb="7">
      <t>ユニュウ</t>
    </rPh>
    <phoneticPr fontId="2"/>
  </si>
  <si>
    <t>玉ねぎ</t>
    <rPh sb="0" eb="1">
      <t>タマ</t>
    </rPh>
    <phoneticPr fontId="2"/>
  </si>
  <si>
    <t>じゃがいも</t>
    <phoneticPr fontId="2"/>
  </si>
  <si>
    <t>キャベツ</t>
    <phoneticPr fontId="2"/>
  </si>
  <si>
    <t>大根</t>
    <rPh sb="0" eb="2">
      <t>ダイコン</t>
    </rPh>
    <phoneticPr fontId="2"/>
  </si>
  <si>
    <t>冬瓜</t>
    <rPh sb="0" eb="2">
      <t>トウガン</t>
    </rPh>
    <phoneticPr fontId="2"/>
  </si>
  <si>
    <t>ピーマン</t>
    <phoneticPr fontId="2"/>
  </si>
  <si>
    <t>赤ピーマン、黄ピーマン</t>
    <rPh sb="0" eb="1">
      <t>アカ</t>
    </rPh>
    <rPh sb="6" eb="7">
      <t>キ</t>
    </rPh>
    <phoneticPr fontId="2"/>
  </si>
  <si>
    <t>小松菜（国産）</t>
    <rPh sb="0" eb="3">
      <t>コマツナ</t>
    </rPh>
    <rPh sb="4" eb="6">
      <t>コクサン</t>
    </rPh>
    <phoneticPr fontId="2"/>
  </si>
  <si>
    <t>小松菜（輸入、冷凍）</t>
    <rPh sb="0" eb="3">
      <t>コマツナ</t>
    </rPh>
    <rPh sb="4" eb="6">
      <t>ユニュウ</t>
    </rPh>
    <rPh sb="7" eb="9">
      <t>レイトウ</t>
    </rPh>
    <phoneticPr fontId="2"/>
  </si>
  <si>
    <t>ほうれん草（国産）</t>
    <rPh sb="4" eb="5">
      <t>クサ</t>
    </rPh>
    <rPh sb="6" eb="8">
      <t>コクサン</t>
    </rPh>
    <phoneticPr fontId="2"/>
  </si>
  <si>
    <t>ほうれん草（冷凍）</t>
    <rPh sb="4" eb="5">
      <t>クサ</t>
    </rPh>
    <rPh sb="6" eb="8">
      <t>レイトウ</t>
    </rPh>
    <phoneticPr fontId="2"/>
  </si>
  <si>
    <t>チンゲン菜（国産）</t>
    <rPh sb="4" eb="5">
      <t>サイ</t>
    </rPh>
    <rPh sb="6" eb="8">
      <t>コクサン</t>
    </rPh>
    <phoneticPr fontId="2"/>
  </si>
  <si>
    <t>チンゲン菜（輸入、冷凍）</t>
    <rPh sb="4" eb="5">
      <t>サイ</t>
    </rPh>
    <rPh sb="6" eb="8">
      <t>ユニュウ</t>
    </rPh>
    <rPh sb="9" eb="11">
      <t>レイトウ</t>
    </rPh>
    <phoneticPr fontId="2"/>
  </si>
  <si>
    <t>青ねぎ（国産）</t>
    <rPh sb="0" eb="1">
      <t>アオ</t>
    </rPh>
    <rPh sb="4" eb="6">
      <t>コクサン</t>
    </rPh>
    <phoneticPr fontId="2"/>
  </si>
  <si>
    <t>青ねぎ（輸入、冷凍）</t>
    <rPh sb="0" eb="1">
      <t>アオ</t>
    </rPh>
    <rPh sb="4" eb="6">
      <t>ユニュウ</t>
    </rPh>
    <rPh sb="7" eb="9">
      <t>レイトウ</t>
    </rPh>
    <phoneticPr fontId="2"/>
  </si>
  <si>
    <t>※冷凍野菜は１日の使用料に制限あり。冷凍庫内に保管できる量。</t>
    <rPh sb="1" eb="3">
      <t>レイトウ</t>
    </rPh>
    <rPh sb="3" eb="5">
      <t>ヤサイ</t>
    </rPh>
    <rPh sb="7" eb="8">
      <t>ニチ</t>
    </rPh>
    <rPh sb="9" eb="12">
      <t>シヨウリョウ</t>
    </rPh>
    <rPh sb="13" eb="15">
      <t>セイゲン</t>
    </rPh>
    <rPh sb="18" eb="22">
      <t>レイトウコナイ</t>
    </rPh>
    <rPh sb="23" eb="25">
      <t>ホカン</t>
    </rPh>
    <rPh sb="28" eb="29">
      <t>リョウ</t>
    </rPh>
    <phoneticPr fontId="2"/>
  </si>
  <si>
    <t>※冷凍野菜は味や食感などが落ち、仕上がりに影響あり。</t>
    <rPh sb="1" eb="5">
      <t>レイトウヤサイ</t>
    </rPh>
    <rPh sb="6" eb="7">
      <t>アジ</t>
    </rPh>
    <rPh sb="8" eb="10">
      <t>ショッカン</t>
    </rPh>
    <rPh sb="13" eb="14">
      <t>オ</t>
    </rPh>
    <rPh sb="16" eb="18">
      <t>シア</t>
    </rPh>
    <rPh sb="21" eb="23">
      <t>エイキョウ</t>
    </rPh>
    <phoneticPr fontId="2"/>
  </si>
  <si>
    <t>牛乳</t>
    <rPh sb="0" eb="2">
      <t>ギュウニュウ</t>
    </rPh>
    <phoneticPr fontId="2"/>
  </si>
  <si>
    <t>米飯50ｇ</t>
    <rPh sb="0" eb="2">
      <t>ベイハン</t>
    </rPh>
    <phoneticPr fontId="2"/>
  </si>
  <si>
    <t>米飯60ｇ</t>
    <rPh sb="0" eb="2">
      <t>ベイハン</t>
    </rPh>
    <phoneticPr fontId="2"/>
  </si>
  <si>
    <t>米飯70ｇ</t>
    <rPh sb="0" eb="2">
      <t>ベイハン</t>
    </rPh>
    <phoneticPr fontId="2"/>
  </si>
  <si>
    <t>米飯80ｇ</t>
    <rPh sb="0" eb="2">
      <t>ベイハン</t>
    </rPh>
    <phoneticPr fontId="2"/>
  </si>
  <si>
    <t>米飯100ｇ</t>
    <rPh sb="0" eb="2">
      <t>ベイハン</t>
    </rPh>
    <phoneticPr fontId="2"/>
  </si>
  <si>
    <t>コッペパン45ｇ</t>
    <phoneticPr fontId="2"/>
  </si>
  <si>
    <t>コッペパン55ｇ</t>
    <phoneticPr fontId="2"/>
  </si>
  <si>
    <t>コッペパン65ｇ</t>
    <phoneticPr fontId="2"/>
  </si>
  <si>
    <t>三温糖</t>
    <rPh sb="0" eb="3">
      <t>サンオントウ</t>
    </rPh>
    <phoneticPr fontId="2"/>
  </si>
  <si>
    <t>シママース</t>
    <phoneticPr fontId="2"/>
  </si>
  <si>
    <t>料理酒</t>
    <rPh sb="0" eb="3">
      <t>リョウリシュ</t>
    </rPh>
    <phoneticPr fontId="2"/>
  </si>
  <si>
    <t>白みそ</t>
    <rPh sb="0" eb="1">
      <t>シロ</t>
    </rPh>
    <phoneticPr fontId="2"/>
  </si>
  <si>
    <t>とうふ</t>
    <phoneticPr fontId="2"/>
  </si>
  <si>
    <t>生もずく</t>
    <rPh sb="0" eb="1">
      <t>ナマ</t>
    </rPh>
    <phoneticPr fontId="2"/>
  </si>
  <si>
    <t>ツナ缶</t>
    <rPh sb="2" eb="3">
      <t>カン</t>
    </rPh>
    <phoneticPr fontId="2"/>
  </si>
  <si>
    <t>うどん</t>
    <phoneticPr fontId="2"/>
  </si>
  <si>
    <t>しょうゆ</t>
    <phoneticPr fontId="2"/>
  </si>
  <si>
    <t>令和６年度　</t>
    <phoneticPr fontId="2"/>
  </si>
  <si>
    <t>生野菜ー冷凍</t>
    <phoneticPr fontId="2"/>
  </si>
  <si>
    <t>小松菜</t>
    <rPh sb="0" eb="3">
      <t>コマツナ</t>
    </rPh>
    <phoneticPr fontId="2"/>
  </si>
  <si>
    <t>ほうれん草</t>
    <rPh sb="4" eb="5">
      <t>ソウ</t>
    </rPh>
    <phoneticPr fontId="2"/>
  </si>
  <si>
    <t>チンゲン菜</t>
    <rPh sb="4" eb="5">
      <t>サイ</t>
    </rPh>
    <phoneticPr fontId="2"/>
  </si>
  <si>
    <t>青ねぎ</t>
    <rPh sb="0" eb="1">
      <t>アオ</t>
    </rPh>
    <phoneticPr fontId="2"/>
  </si>
  <si>
    <t>■価格比較（肉類）（キロ単位）</t>
    <rPh sb="1" eb="5">
      <t>カカクヒカク</t>
    </rPh>
    <rPh sb="6" eb="8">
      <t>ニクルイ</t>
    </rPh>
    <rPh sb="12" eb="14">
      <t>タンイ</t>
    </rPh>
    <phoneticPr fontId="2"/>
  </si>
  <si>
    <t>■価格比較（野菜類）（７月分、キロ単位）</t>
    <rPh sb="6" eb="9">
      <t>ヤサイルイ</t>
    </rPh>
    <rPh sb="12" eb="14">
      <t>ガツブン</t>
    </rPh>
    <phoneticPr fontId="2"/>
  </si>
  <si>
    <t>■価格比較（主食材及び調味料）</t>
    <rPh sb="6" eb="7">
      <t>シュ</t>
    </rPh>
    <rPh sb="7" eb="9">
      <t>ショクザイ</t>
    </rPh>
    <rPh sb="9" eb="10">
      <t>オヨ</t>
    </rPh>
    <rPh sb="11" eb="14">
      <t>チョウミリョウ</t>
    </rPh>
    <phoneticPr fontId="2"/>
  </si>
  <si>
    <t>差額②-①</t>
    <rPh sb="0" eb="2">
      <t>サガク</t>
    </rPh>
    <phoneticPr fontId="2"/>
  </si>
  <si>
    <t>給食食材費価格比較表（令和3年度＝令和6年度）　</t>
    <rPh sb="0" eb="2">
      <t>キュウショク</t>
    </rPh>
    <rPh sb="2" eb="4">
      <t>ショクザイ</t>
    </rPh>
    <rPh sb="4" eb="5">
      <t>ヒ</t>
    </rPh>
    <rPh sb="5" eb="7">
      <t>カカク</t>
    </rPh>
    <rPh sb="7" eb="9">
      <t>ヒカク</t>
    </rPh>
    <rPh sb="9" eb="10">
      <t>ヒョウ</t>
    </rPh>
    <rPh sb="11" eb="13">
      <t>レイワ</t>
    </rPh>
    <rPh sb="14" eb="16">
      <t>ネンド</t>
    </rPh>
    <rPh sb="17" eb="19">
      <t>レイワ</t>
    </rPh>
    <rPh sb="20" eb="22">
      <t>ネンド</t>
    </rPh>
    <phoneticPr fontId="2"/>
  </si>
  <si>
    <t>牛肉（輸入）</t>
    <rPh sb="0" eb="2">
      <t>ギュウニク</t>
    </rPh>
    <rPh sb="3" eb="5">
      <t>ユニュウ</t>
    </rPh>
    <phoneticPr fontId="2"/>
  </si>
  <si>
    <t>■価格比較（主食類）（キロ単位）</t>
    <rPh sb="1" eb="5">
      <t>カカクヒカク</t>
    </rPh>
    <rPh sb="6" eb="9">
      <t>シュショクルイ</t>
    </rPh>
    <rPh sb="13" eb="15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</si>
</sst>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2" fontId="0" fillId="0" borderId="7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0" fontId="0" fillId="0" borderId="7" xfId="1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6" xfId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38" fontId="0" fillId="0" borderId="18" xfId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38" fontId="0" fillId="0" borderId="20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38" fontId="0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6" fontId="0" fillId="0" borderId="26" xfId="2" applyFont="1" applyBorder="1" applyAlignment="1">
      <alignment horizontal="right" vertical="center"/>
    </xf>
    <xf numFmtId="6" fontId="0" fillId="0" borderId="27" xfId="2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40" fontId="0" fillId="0" borderId="12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9A46-B3AB-424A-B2A7-1AAE7DB2708E}">
  <dimension ref="B1:K52"/>
  <sheetViews>
    <sheetView view="pageBreakPreview" topLeftCell="A22" zoomScale="96" zoomScaleNormal="100" zoomScaleSheetLayoutView="96" workbookViewId="0">
      <selection activeCell="C34" sqref="C34"/>
    </sheetView>
  </sheetViews>
  <sheetFormatPr defaultRowHeight="18.75" x14ac:dyDescent="0.4"/>
  <cols>
    <col min="2" max="2" width="4.375" customWidth="1"/>
    <col min="3" max="3" width="24.125" style="1" customWidth="1"/>
    <col min="4" max="4" width="3.625" style="1" customWidth="1"/>
    <col min="5" max="5" width="12.375" style="1" customWidth="1"/>
    <col min="6" max="6" width="3.75" style="1" customWidth="1"/>
    <col min="7" max="7" width="12.375" style="1" customWidth="1"/>
    <col min="8" max="8" width="3.75" style="1" customWidth="1"/>
    <col min="9" max="10" width="12.375" style="1" customWidth="1"/>
    <col min="11" max="11" width="12.375" customWidth="1"/>
  </cols>
  <sheetData>
    <row r="1" spans="2:10" ht="24" x14ac:dyDescent="0.4">
      <c r="B1" s="38" t="s">
        <v>59</v>
      </c>
      <c r="C1" s="38"/>
      <c r="D1" s="38"/>
      <c r="E1" s="38"/>
      <c r="F1" s="38"/>
      <c r="G1" s="38"/>
      <c r="H1" s="38"/>
      <c r="I1" s="38"/>
      <c r="J1" s="38"/>
    </row>
    <row r="2" spans="2:10" ht="19.5" thickBot="1" x14ac:dyDescent="0.45">
      <c r="B2" t="s">
        <v>55</v>
      </c>
      <c r="I2" s="36"/>
    </row>
    <row r="3" spans="2:10" ht="19.5" thickBot="1" x14ac:dyDescent="0.45">
      <c r="C3" s="2"/>
      <c r="D3" s="39" t="s">
        <v>0</v>
      </c>
      <c r="E3" s="40"/>
      <c r="F3" s="39" t="s">
        <v>1</v>
      </c>
      <c r="G3" s="40"/>
      <c r="H3" s="39" t="s">
        <v>58</v>
      </c>
      <c r="I3" s="41"/>
      <c r="J3" s="8"/>
    </row>
    <row r="4" spans="2:10" x14ac:dyDescent="0.4">
      <c r="C4" s="4" t="s">
        <v>2</v>
      </c>
      <c r="D4" s="6" t="s">
        <v>9</v>
      </c>
      <c r="E4" s="9">
        <v>994</v>
      </c>
      <c r="F4" s="7" t="s">
        <v>9</v>
      </c>
      <c r="G4" s="12">
        <v>1404</v>
      </c>
      <c r="H4" s="7" t="s">
        <v>9</v>
      </c>
      <c r="I4" s="12">
        <f>++G4-E4</f>
        <v>410</v>
      </c>
      <c r="J4"/>
    </row>
    <row r="5" spans="2:10" x14ac:dyDescent="0.4">
      <c r="C5" s="3" t="s">
        <v>3</v>
      </c>
      <c r="D5" s="6" t="s">
        <v>9</v>
      </c>
      <c r="E5" s="10">
        <v>950</v>
      </c>
      <c r="F5" s="5" t="s">
        <v>9</v>
      </c>
      <c r="G5" s="13">
        <v>1188</v>
      </c>
      <c r="H5" s="5" t="s">
        <v>9</v>
      </c>
      <c r="I5" s="12">
        <f t="shared" ref="I5:I9" si="0">++G5-E5</f>
        <v>238</v>
      </c>
      <c r="J5"/>
    </row>
    <row r="6" spans="2:10" x14ac:dyDescent="0.4">
      <c r="C6" s="3" t="s">
        <v>4</v>
      </c>
      <c r="D6" s="6" t="s">
        <v>9</v>
      </c>
      <c r="E6" s="10">
        <v>950</v>
      </c>
      <c r="F6" s="5" t="s">
        <v>9</v>
      </c>
      <c r="G6" s="13">
        <v>1404</v>
      </c>
      <c r="H6" s="5" t="s">
        <v>9</v>
      </c>
      <c r="I6" s="12">
        <f t="shared" si="0"/>
        <v>454</v>
      </c>
      <c r="J6"/>
    </row>
    <row r="7" spans="2:10" x14ac:dyDescent="0.4">
      <c r="C7" s="3" t="s">
        <v>5</v>
      </c>
      <c r="D7" s="6" t="s">
        <v>9</v>
      </c>
      <c r="E7" s="11">
        <v>1588</v>
      </c>
      <c r="F7" s="5" t="s">
        <v>9</v>
      </c>
      <c r="G7" s="13">
        <v>2160</v>
      </c>
      <c r="H7" s="5" t="s">
        <v>9</v>
      </c>
      <c r="I7" s="12">
        <f t="shared" si="0"/>
        <v>572</v>
      </c>
      <c r="J7"/>
    </row>
    <row r="8" spans="2:10" x14ac:dyDescent="0.4">
      <c r="C8" s="3" t="s">
        <v>6</v>
      </c>
      <c r="D8" s="6" t="s">
        <v>9</v>
      </c>
      <c r="E8" s="10">
        <v>950</v>
      </c>
      <c r="F8" s="5" t="s">
        <v>9</v>
      </c>
      <c r="G8" s="13">
        <v>1296</v>
      </c>
      <c r="H8" s="5" t="s">
        <v>9</v>
      </c>
      <c r="I8" s="12">
        <f t="shared" si="0"/>
        <v>346</v>
      </c>
      <c r="J8"/>
    </row>
    <row r="9" spans="2:10" x14ac:dyDescent="0.4">
      <c r="C9" s="3" t="s">
        <v>7</v>
      </c>
      <c r="D9" s="6" t="s">
        <v>9</v>
      </c>
      <c r="E9" s="10">
        <v>885</v>
      </c>
      <c r="F9" s="5" t="s">
        <v>9</v>
      </c>
      <c r="G9" s="13">
        <v>1296</v>
      </c>
      <c r="H9" s="5" t="s">
        <v>9</v>
      </c>
      <c r="I9" s="12">
        <f t="shared" si="0"/>
        <v>411</v>
      </c>
      <c r="J9"/>
    </row>
    <row r="10" spans="2:10" x14ac:dyDescent="0.4">
      <c r="C10" s="3" t="s">
        <v>8</v>
      </c>
      <c r="D10" s="6" t="s">
        <v>9</v>
      </c>
      <c r="E10" s="10" t="s">
        <v>10</v>
      </c>
      <c r="F10" s="5" t="s">
        <v>9</v>
      </c>
      <c r="G10" s="13">
        <v>1800</v>
      </c>
      <c r="H10" s="5" t="s">
        <v>9</v>
      </c>
      <c r="I10" s="12" t="s">
        <v>11</v>
      </c>
      <c r="J10"/>
    </row>
    <row r="12" spans="2:10" ht="19.5" thickBot="1" x14ac:dyDescent="0.45">
      <c r="B12" t="s">
        <v>56</v>
      </c>
      <c r="I12" s="36"/>
    </row>
    <row r="13" spans="2:10" ht="19.5" thickBot="1" x14ac:dyDescent="0.45">
      <c r="C13" s="2"/>
      <c r="D13" s="39" t="s">
        <v>0</v>
      </c>
      <c r="E13" s="40"/>
      <c r="F13" s="39" t="s">
        <v>1</v>
      </c>
      <c r="G13" s="40"/>
      <c r="H13" s="39" t="s">
        <v>58</v>
      </c>
      <c r="I13" s="41"/>
    </row>
    <row r="14" spans="2:10" x14ac:dyDescent="0.4">
      <c r="C14" s="4" t="s">
        <v>12</v>
      </c>
      <c r="D14" s="6" t="s">
        <v>9</v>
      </c>
      <c r="E14" s="9">
        <v>150</v>
      </c>
      <c r="F14" s="7" t="s">
        <v>9</v>
      </c>
      <c r="G14" s="12">
        <v>420</v>
      </c>
      <c r="H14" s="7" t="s">
        <v>9</v>
      </c>
      <c r="I14" s="12">
        <f>++G14-E14</f>
        <v>270</v>
      </c>
    </row>
    <row r="15" spans="2:10" x14ac:dyDescent="0.4">
      <c r="C15" s="3" t="s">
        <v>13</v>
      </c>
      <c r="D15" s="6" t="s">
        <v>9</v>
      </c>
      <c r="E15" s="10" t="s">
        <v>10</v>
      </c>
      <c r="F15" s="5" t="s">
        <v>9</v>
      </c>
      <c r="G15" s="13">
        <v>175</v>
      </c>
      <c r="H15" s="5" t="s">
        <v>9</v>
      </c>
      <c r="I15" s="12" t="s">
        <v>11</v>
      </c>
    </row>
    <row r="16" spans="2:10" x14ac:dyDescent="0.4">
      <c r="C16" s="3" t="s">
        <v>14</v>
      </c>
      <c r="D16" s="6" t="s">
        <v>9</v>
      </c>
      <c r="E16" s="10">
        <v>123</v>
      </c>
      <c r="F16" s="5" t="s">
        <v>9</v>
      </c>
      <c r="G16" s="13">
        <v>258</v>
      </c>
      <c r="H16" s="5" t="s">
        <v>9</v>
      </c>
      <c r="I16" s="12">
        <f t="shared" ref="I16:I30" si="1">++G16-E16</f>
        <v>135</v>
      </c>
    </row>
    <row r="17" spans="3:11" x14ac:dyDescent="0.4">
      <c r="C17" s="3" t="s">
        <v>15</v>
      </c>
      <c r="D17" s="6" t="s">
        <v>9</v>
      </c>
      <c r="E17" s="11">
        <v>155</v>
      </c>
      <c r="F17" s="5" t="s">
        <v>9</v>
      </c>
      <c r="G17" s="13">
        <v>398</v>
      </c>
      <c r="H17" s="5" t="s">
        <v>9</v>
      </c>
      <c r="I17" s="12">
        <f t="shared" si="1"/>
        <v>243</v>
      </c>
    </row>
    <row r="18" spans="3:11" x14ac:dyDescent="0.4">
      <c r="C18" s="3" t="s">
        <v>16</v>
      </c>
      <c r="D18" s="6" t="s">
        <v>9</v>
      </c>
      <c r="E18" s="10">
        <v>145</v>
      </c>
      <c r="F18" s="5" t="s">
        <v>9</v>
      </c>
      <c r="G18" s="13">
        <v>179</v>
      </c>
      <c r="H18" s="5" t="s">
        <v>9</v>
      </c>
      <c r="I18" s="12">
        <f t="shared" si="1"/>
        <v>34</v>
      </c>
    </row>
    <row r="19" spans="3:11" x14ac:dyDescent="0.4">
      <c r="C19" s="3" t="s">
        <v>17</v>
      </c>
      <c r="D19" s="6" t="s">
        <v>9</v>
      </c>
      <c r="E19" s="10">
        <v>150</v>
      </c>
      <c r="F19" s="5" t="s">
        <v>9</v>
      </c>
      <c r="G19" s="13">
        <v>248</v>
      </c>
      <c r="H19" s="5" t="s">
        <v>9</v>
      </c>
      <c r="I19" s="12">
        <f t="shared" si="1"/>
        <v>98</v>
      </c>
    </row>
    <row r="20" spans="3:11" x14ac:dyDescent="0.4">
      <c r="C20" s="3" t="s">
        <v>18</v>
      </c>
      <c r="D20" s="6" t="s">
        <v>9</v>
      </c>
      <c r="E20" s="10">
        <v>120</v>
      </c>
      <c r="F20" s="5" t="s">
        <v>9</v>
      </c>
      <c r="G20" s="13">
        <v>248</v>
      </c>
      <c r="H20" s="5" t="s">
        <v>9</v>
      </c>
      <c r="I20" s="12">
        <f t="shared" si="1"/>
        <v>128</v>
      </c>
    </row>
    <row r="21" spans="3:11" x14ac:dyDescent="0.4">
      <c r="C21" s="3" t="s">
        <v>19</v>
      </c>
      <c r="D21" s="6" t="s">
        <v>9</v>
      </c>
      <c r="E21" s="10">
        <v>486</v>
      </c>
      <c r="F21" s="5" t="s">
        <v>9</v>
      </c>
      <c r="G21" s="13">
        <v>799</v>
      </c>
      <c r="H21" s="5" t="s">
        <v>9</v>
      </c>
      <c r="I21" s="12">
        <f t="shared" si="1"/>
        <v>313</v>
      </c>
      <c r="J21" s="1" t="s">
        <v>49</v>
      </c>
    </row>
    <row r="22" spans="3:11" ht="19.5" thickBot="1" x14ac:dyDescent="0.45">
      <c r="C22" s="29" t="s">
        <v>20</v>
      </c>
      <c r="D22" s="6" t="s">
        <v>9</v>
      </c>
      <c r="E22" s="10">
        <v>521</v>
      </c>
      <c r="F22" s="20" t="s">
        <v>9</v>
      </c>
      <c r="G22" s="21">
        <v>1296</v>
      </c>
      <c r="H22" s="5" t="s">
        <v>9</v>
      </c>
      <c r="I22" s="12">
        <f t="shared" si="1"/>
        <v>775</v>
      </c>
      <c r="J22" s="1" t="s">
        <v>50</v>
      </c>
    </row>
    <row r="23" spans="3:11" x14ac:dyDescent="0.4">
      <c r="C23" s="30" t="s">
        <v>21</v>
      </c>
      <c r="D23" s="28" t="s">
        <v>9</v>
      </c>
      <c r="E23" s="18">
        <v>500</v>
      </c>
      <c r="F23" s="22" t="s">
        <v>9</v>
      </c>
      <c r="G23" s="23">
        <v>489</v>
      </c>
      <c r="H23" s="19" t="s">
        <v>9</v>
      </c>
      <c r="I23" s="33">
        <f t="shared" si="1"/>
        <v>-11</v>
      </c>
      <c r="J23" s="30" t="s">
        <v>51</v>
      </c>
    </row>
    <row r="24" spans="3:11" x14ac:dyDescent="0.4">
      <c r="C24" s="31" t="s">
        <v>22</v>
      </c>
      <c r="D24" s="28" t="s">
        <v>9</v>
      </c>
      <c r="E24" s="18">
        <v>333</v>
      </c>
      <c r="F24" s="24" t="s">
        <v>9</v>
      </c>
      <c r="G24" s="25">
        <v>392</v>
      </c>
      <c r="H24" s="19" t="s">
        <v>9</v>
      </c>
      <c r="I24" s="33">
        <f t="shared" si="1"/>
        <v>59</v>
      </c>
      <c r="J24" s="34">
        <f>G23-G24</f>
        <v>97</v>
      </c>
      <c r="K24" s="14"/>
    </row>
    <row r="25" spans="3:11" x14ac:dyDescent="0.4">
      <c r="C25" s="31" t="s">
        <v>23</v>
      </c>
      <c r="D25" s="28" t="s">
        <v>9</v>
      </c>
      <c r="E25" s="18" t="s">
        <v>10</v>
      </c>
      <c r="F25" s="24" t="s">
        <v>9</v>
      </c>
      <c r="G25" s="25">
        <v>988</v>
      </c>
      <c r="H25" s="19" t="s">
        <v>9</v>
      </c>
      <c r="I25" s="33" t="s">
        <v>11</v>
      </c>
      <c r="J25" s="31" t="s">
        <v>52</v>
      </c>
    </row>
    <row r="26" spans="3:11" x14ac:dyDescent="0.4">
      <c r="C26" s="31" t="s">
        <v>24</v>
      </c>
      <c r="D26" s="28" t="s">
        <v>9</v>
      </c>
      <c r="E26" s="18">
        <v>447</v>
      </c>
      <c r="F26" s="24" t="s">
        <v>9</v>
      </c>
      <c r="G26" s="25">
        <v>500</v>
      </c>
      <c r="H26" s="19" t="s">
        <v>9</v>
      </c>
      <c r="I26" s="33">
        <f t="shared" si="1"/>
        <v>53</v>
      </c>
      <c r="J26" s="34">
        <f>G25-G26</f>
        <v>488</v>
      </c>
      <c r="K26" s="14"/>
    </row>
    <row r="27" spans="3:11" x14ac:dyDescent="0.4">
      <c r="C27" s="31" t="s">
        <v>25</v>
      </c>
      <c r="D27" s="28" t="s">
        <v>9</v>
      </c>
      <c r="E27" s="18">
        <v>500</v>
      </c>
      <c r="F27" s="24" t="s">
        <v>9</v>
      </c>
      <c r="G27" s="25">
        <v>628</v>
      </c>
      <c r="H27" s="19" t="s">
        <v>9</v>
      </c>
      <c r="I27" s="33">
        <f t="shared" si="1"/>
        <v>128</v>
      </c>
      <c r="J27" s="31" t="s">
        <v>53</v>
      </c>
    </row>
    <row r="28" spans="3:11" x14ac:dyDescent="0.4">
      <c r="C28" s="31" t="s">
        <v>26</v>
      </c>
      <c r="D28" s="28" t="s">
        <v>9</v>
      </c>
      <c r="E28" s="18">
        <v>409</v>
      </c>
      <c r="F28" s="24" t="s">
        <v>9</v>
      </c>
      <c r="G28" s="25">
        <v>483</v>
      </c>
      <c r="H28" s="19" t="s">
        <v>9</v>
      </c>
      <c r="I28" s="33">
        <f t="shared" si="1"/>
        <v>74</v>
      </c>
      <c r="J28" s="34">
        <f>G27-G28</f>
        <v>145</v>
      </c>
      <c r="K28" s="14"/>
    </row>
    <row r="29" spans="3:11" x14ac:dyDescent="0.4">
      <c r="C29" s="31" t="s">
        <v>27</v>
      </c>
      <c r="D29" s="28" t="s">
        <v>9</v>
      </c>
      <c r="E29" s="18" t="s">
        <v>10</v>
      </c>
      <c r="F29" s="24" t="s">
        <v>9</v>
      </c>
      <c r="G29" s="25">
        <v>1120</v>
      </c>
      <c r="H29" s="19" t="s">
        <v>9</v>
      </c>
      <c r="I29" s="33" t="s">
        <v>11</v>
      </c>
      <c r="J29" s="31" t="s">
        <v>54</v>
      </c>
    </row>
    <row r="30" spans="3:11" ht="19.5" thickBot="1" x14ac:dyDescent="0.45">
      <c r="C30" s="32" t="s">
        <v>28</v>
      </c>
      <c r="D30" s="28" t="s">
        <v>9</v>
      </c>
      <c r="E30" s="18">
        <v>420</v>
      </c>
      <c r="F30" s="26" t="s">
        <v>9</v>
      </c>
      <c r="G30" s="27">
        <v>527</v>
      </c>
      <c r="H30" s="19" t="s">
        <v>9</v>
      </c>
      <c r="I30" s="33">
        <f t="shared" si="1"/>
        <v>107</v>
      </c>
      <c r="J30" s="35">
        <f>G29-G30</f>
        <v>593</v>
      </c>
      <c r="K30" s="14"/>
    </row>
    <row r="31" spans="3:11" x14ac:dyDescent="0.4">
      <c r="C31" s="14" t="s">
        <v>29</v>
      </c>
    </row>
    <row r="32" spans="3:11" x14ac:dyDescent="0.4">
      <c r="C32" s="14" t="s">
        <v>30</v>
      </c>
    </row>
    <row r="33" spans="2:9" ht="19.5" thickBot="1" x14ac:dyDescent="0.45">
      <c r="B33" t="s">
        <v>57</v>
      </c>
    </row>
    <row r="34" spans="2:9" ht="19.5" thickBot="1" x14ac:dyDescent="0.45">
      <c r="C34" s="2"/>
      <c r="D34" s="39" t="s">
        <v>0</v>
      </c>
      <c r="E34" s="40"/>
      <c r="F34" s="39" t="s">
        <v>1</v>
      </c>
      <c r="G34" s="40"/>
      <c r="H34" s="39" t="s">
        <v>58</v>
      </c>
      <c r="I34" s="41"/>
    </row>
    <row r="35" spans="2:9" x14ac:dyDescent="0.4">
      <c r="C35" s="4" t="s">
        <v>31</v>
      </c>
      <c r="D35" s="6" t="s">
        <v>9</v>
      </c>
      <c r="E35" s="9">
        <v>62.36</v>
      </c>
      <c r="F35" s="7" t="s">
        <v>9</v>
      </c>
      <c r="G35" s="37">
        <v>76.36</v>
      </c>
      <c r="H35" s="7" t="s">
        <v>9</v>
      </c>
      <c r="I35" s="12">
        <f t="shared" ref="I35:I52" si="2">++G35-E35</f>
        <v>14</v>
      </c>
    </row>
    <row r="36" spans="2:9" x14ac:dyDescent="0.4">
      <c r="C36" s="3" t="s">
        <v>32</v>
      </c>
      <c r="D36" s="6" t="s">
        <v>9</v>
      </c>
      <c r="E36" s="10">
        <v>53.14</v>
      </c>
      <c r="F36" s="5" t="s">
        <v>9</v>
      </c>
      <c r="G36" s="17">
        <v>56.28</v>
      </c>
      <c r="H36" s="5" t="s">
        <v>9</v>
      </c>
      <c r="I36" s="12">
        <f t="shared" si="2"/>
        <v>3.1400000000000006</v>
      </c>
    </row>
    <row r="37" spans="2:9" x14ac:dyDescent="0.4">
      <c r="C37" s="3" t="s">
        <v>33</v>
      </c>
      <c r="D37" s="6" t="s">
        <v>9</v>
      </c>
      <c r="E37" s="10">
        <v>57.13</v>
      </c>
      <c r="F37" s="5" t="s">
        <v>9</v>
      </c>
      <c r="G37" s="17">
        <v>60.11</v>
      </c>
      <c r="H37" s="5" t="s">
        <v>9</v>
      </c>
      <c r="I37" s="12">
        <f t="shared" si="2"/>
        <v>2.9799999999999969</v>
      </c>
    </row>
    <row r="38" spans="2:9" x14ac:dyDescent="0.4">
      <c r="C38" s="3" t="s">
        <v>34</v>
      </c>
      <c r="D38" s="6" t="s">
        <v>9</v>
      </c>
      <c r="E38" s="10">
        <v>61.11</v>
      </c>
      <c r="F38" s="5" t="s">
        <v>9</v>
      </c>
      <c r="G38" s="17">
        <v>63.95</v>
      </c>
      <c r="H38" s="5" t="s">
        <v>9</v>
      </c>
      <c r="I38" s="12">
        <f t="shared" si="2"/>
        <v>2.8400000000000034</v>
      </c>
    </row>
    <row r="39" spans="2:9" x14ac:dyDescent="0.4">
      <c r="C39" s="3" t="s">
        <v>35</v>
      </c>
      <c r="D39" s="6" t="s">
        <v>9</v>
      </c>
      <c r="E39" s="10">
        <v>65.09</v>
      </c>
      <c r="F39" s="5" t="s">
        <v>9</v>
      </c>
      <c r="G39" s="17">
        <v>67.790000000000006</v>
      </c>
      <c r="H39" s="5" t="s">
        <v>9</v>
      </c>
      <c r="I39" s="12">
        <f t="shared" si="2"/>
        <v>2.7000000000000028</v>
      </c>
    </row>
    <row r="40" spans="2:9" x14ac:dyDescent="0.4">
      <c r="C40" s="3" t="s">
        <v>36</v>
      </c>
      <c r="D40" s="6" t="s">
        <v>9</v>
      </c>
      <c r="E40" s="10">
        <v>73.05</v>
      </c>
      <c r="F40" s="5" t="s">
        <v>9</v>
      </c>
      <c r="G40" s="17">
        <v>75.45</v>
      </c>
      <c r="H40" s="5" t="s">
        <v>9</v>
      </c>
      <c r="I40" s="12">
        <f t="shared" si="2"/>
        <v>2.4000000000000057</v>
      </c>
    </row>
    <row r="41" spans="2:9" x14ac:dyDescent="0.4">
      <c r="C41" s="3" t="s">
        <v>37</v>
      </c>
      <c r="D41" s="6" t="s">
        <v>9</v>
      </c>
      <c r="E41" s="15">
        <v>43.3</v>
      </c>
      <c r="F41" s="5" t="s">
        <v>9</v>
      </c>
      <c r="G41" s="17">
        <v>49.42</v>
      </c>
      <c r="H41" s="5" t="s">
        <v>9</v>
      </c>
      <c r="I41" s="12">
        <f t="shared" si="2"/>
        <v>6.1200000000000045</v>
      </c>
    </row>
    <row r="42" spans="2:9" x14ac:dyDescent="0.4">
      <c r="C42" s="3" t="s">
        <v>38</v>
      </c>
      <c r="D42" s="6" t="s">
        <v>9</v>
      </c>
      <c r="E42" s="10">
        <v>45.07</v>
      </c>
      <c r="F42" s="5" t="s">
        <v>9</v>
      </c>
      <c r="G42" s="17">
        <v>51.66</v>
      </c>
      <c r="H42" s="5" t="s">
        <v>9</v>
      </c>
      <c r="I42" s="12">
        <f t="shared" si="2"/>
        <v>6.5899999999999963</v>
      </c>
    </row>
    <row r="43" spans="2:9" x14ac:dyDescent="0.4">
      <c r="C43" s="3" t="s">
        <v>39</v>
      </c>
      <c r="D43" s="6" t="s">
        <v>9</v>
      </c>
      <c r="E43" s="10">
        <v>46.83</v>
      </c>
      <c r="F43" s="5" t="s">
        <v>9</v>
      </c>
      <c r="G43" s="17">
        <v>53.91</v>
      </c>
      <c r="H43" s="5" t="s">
        <v>9</v>
      </c>
      <c r="I43" s="12">
        <f t="shared" si="2"/>
        <v>7.0799999999999983</v>
      </c>
    </row>
    <row r="44" spans="2:9" x14ac:dyDescent="0.4">
      <c r="C44" s="3" t="s">
        <v>40</v>
      </c>
      <c r="D44" s="6" t="s">
        <v>9</v>
      </c>
      <c r="E44" s="10">
        <v>334.67</v>
      </c>
      <c r="F44" s="5" t="s">
        <v>9</v>
      </c>
      <c r="G44" s="17">
        <v>301.52999999999997</v>
      </c>
      <c r="H44" s="5" t="s">
        <v>9</v>
      </c>
      <c r="I44" s="12">
        <f t="shared" si="2"/>
        <v>-33.140000000000043</v>
      </c>
    </row>
    <row r="45" spans="2:9" x14ac:dyDescent="0.4">
      <c r="C45" s="3" t="s">
        <v>41</v>
      </c>
      <c r="D45" s="6" t="s">
        <v>9</v>
      </c>
      <c r="E45" s="10">
        <v>173.92</v>
      </c>
      <c r="F45" s="5" t="s">
        <v>9</v>
      </c>
      <c r="G45" s="17">
        <v>207.88</v>
      </c>
      <c r="H45" s="5" t="s">
        <v>9</v>
      </c>
      <c r="I45" s="12">
        <f t="shared" si="2"/>
        <v>33.960000000000008</v>
      </c>
    </row>
    <row r="46" spans="2:9" x14ac:dyDescent="0.4">
      <c r="C46" s="3" t="s">
        <v>48</v>
      </c>
      <c r="D46" s="6" t="s">
        <v>9</v>
      </c>
      <c r="E46" s="15">
        <v>770</v>
      </c>
      <c r="F46" s="5"/>
      <c r="G46" s="17">
        <v>478</v>
      </c>
      <c r="H46" s="5"/>
      <c r="I46" s="12">
        <f t="shared" si="2"/>
        <v>-292</v>
      </c>
    </row>
    <row r="47" spans="2:9" x14ac:dyDescent="0.4">
      <c r="C47" s="3" t="s">
        <v>42</v>
      </c>
      <c r="D47" s="6" t="s">
        <v>9</v>
      </c>
      <c r="E47" s="15">
        <v>632</v>
      </c>
      <c r="F47" s="5" t="s">
        <v>9</v>
      </c>
      <c r="G47" s="17">
        <v>712</v>
      </c>
      <c r="H47" s="5" t="s">
        <v>9</v>
      </c>
      <c r="I47" s="12">
        <f t="shared" si="2"/>
        <v>80</v>
      </c>
    </row>
    <row r="48" spans="2:9" x14ac:dyDescent="0.4">
      <c r="C48" s="3" t="s">
        <v>43</v>
      </c>
      <c r="D48" s="6" t="s">
        <v>9</v>
      </c>
      <c r="E48" s="15">
        <v>338.15</v>
      </c>
      <c r="F48" s="5" t="s">
        <v>9</v>
      </c>
      <c r="G48" s="17">
        <v>404.66</v>
      </c>
      <c r="H48" s="5" t="s">
        <v>9</v>
      </c>
      <c r="I48" s="12">
        <f t="shared" si="2"/>
        <v>66.510000000000048</v>
      </c>
    </row>
    <row r="49" spans="3:9" x14ac:dyDescent="0.4">
      <c r="C49" s="3" t="s">
        <v>44</v>
      </c>
      <c r="D49" s="6" t="s">
        <v>9</v>
      </c>
      <c r="E49" s="15">
        <v>329</v>
      </c>
      <c r="F49" s="5" t="s">
        <v>9</v>
      </c>
      <c r="G49" s="17">
        <v>564.84</v>
      </c>
      <c r="H49" s="5" t="s">
        <v>9</v>
      </c>
      <c r="I49" s="12">
        <f t="shared" si="2"/>
        <v>235.84000000000003</v>
      </c>
    </row>
    <row r="50" spans="3:9" x14ac:dyDescent="0.4">
      <c r="C50" s="3" t="s">
        <v>45</v>
      </c>
      <c r="D50" s="6" t="s">
        <v>9</v>
      </c>
      <c r="E50" s="15">
        <v>815.62</v>
      </c>
      <c r="F50" s="5" t="s">
        <v>9</v>
      </c>
      <c r="G50" s="17">
        <v>823.44</v>
      </c>
      <c r="H50" s="5" t="s">
        <v>9</v>
      </c>
      <c r="I50" s="12">
        <f t="shared" si="2"/>
        <v>7.82000000000005</v>
      </c>
    </row>
    <row r="51" spans="3:9" x14ac:dyDescent="0.4">
      <c r="C51" s="3" t="s">
        <v>46</v>
      </c>
      <c r="D51" s="6" t="s">
        <v>9</v>
      </c>
      <c r="E51" s="16">
        <v>1380</v>
      </c>
      <c r="F51" s="5" t="s">
        <v>9</v>
      </c>
      <c r="G51" s="17">
        <v>2013</v>
      </c>
      <c r="H51" s="5" t="s">
        <v>9</v>
      </c>
      <c r="I51" s="12">
        <f t="shared" si="2"/>
        <v>633</v>
      </c>
    </row>
    <row r="52" spans="3:9" x14ac:dyDescent="0.4">
      <c r="C52" s="3" t="s">
        <v>47</v>
      </c>
      <c r="D52" s="6" t="s">
        <v>9</v>
      </c>
      <c r="E52" s="15">
        <v>575</v>
      </c>
      <c r="F52" s="5" t="s">
        <v>9</v>
      </c>
      <c r="G52" s="17">
        <v>842.4</v>
      </c>
      <c r="H52" s="5" t="s">
        <v>9</v>
      </c>
      <c r="I52" s="12">
        <f t="shared" si="2"/>
        <v>267.39999999999998</v>
      </c>
    </row>
  </sheetData>
  <mergeCells count="10">
    <mergeCell ref="B1:J1"/>
    <mergeCell ref="D34:E34"/>
    <mergeCell ref="F34:G34"/>
    <mergeCell ref="H34:I34"/>
    <mergeCell ref="D3:E3"/>
    <mergeCell ref="H3:I3"/>
    <mergeCell ref="F3:G3"/>
    <mergeCell ref="D13:E13"/>
    <mergeCell ref="F13:G13"/>
    <mergeCell ref="H13:I13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verticalDpi="0" r:id="rId1"/>
  <rowBreaks count="1" manualBreakCount="1">
    <brk id="52" min="1" max="10" man="1"/>
  </rowBreaks>
  <colBreaks count="1" manualBreakCount="1">
    <brk id="1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60AC-792B-4CD3-84BC-8DB2066E0E64}">
  <dimension ref="B1:K50"/>
  <sheetViews>
    <sheetView tabSelected="1" view="pageBreakPreview" topLeftCell="A22" zoomScale="84" zoomScaleNormal="100" zoomScaleSheetLayoutView="84" workbookViewId="0">
      <selection activeCell="M28" sqref="M28"/>
    </sheetView>
  </sheetViews>
  <sheetFormatPr defaultRowHeight="18.75" x14ac:dyDescent="0.4"/>
  <cols>
    <col min="2" max="2" width="4.375" customWidth="1"/>
    <col min="3" max="3" width="24.125" style="1" customWidth="1"/>
    <col min="4" max="4" width="3.625" style="1" customWidth="1"/>
    <col min="5" max="5" width="12.375" style="1" customWidth="1"/>
    <col min="6" max="6" width="3.75" style="1" customWidth="1"/>
    <col min="7" max="7" width="12.375" style="1" customWidth="1"/>
    <col min="8" max="8" width="3.75" style="1" customWidth="1"/>
    <col min="9" max="10" width="12.375" style="1" customWidth="1"/>
    <col min="11" max="11" width="12.375" customWidth="1"/>
  </cols>
  <sheetData>
    <row r="1" spans="2:10" ht="24" x14ac:dyDescent="0.4">
      <c r="B1" s="38" t="s">
        <v>59</v>
      </c>
      <c r="C1" s="38"/>
      <c r="D1" s="38"/>
      <c r="E1" s="38"/>
      <c r="F1" s="38"/>
      <c r="G1" s="38"/>
      <c r="H1" s="38"/>
      <c r="I1" s="38"/>
      <c r="J1" s="38"/>
    </row>
    <row r="2" spans="2:10" ht="19.5" thickBot="1" x14ac:dyDescent="0.45">
      <c r="B2" t="s">
        <v>55</v>
      </c>
      <c r="I2" s="36"/>
    </row>
    <row r="3" spans="2:10" ht="19.5" thickBot="1" x14ac:dyDescent="0.45">
      <c r="C3" s="2"/>
      <c r="D3" s="39" t="s">
        <v>0</v>
      </c>
      <c r="E3" s="40"/>
      <c r="F3" s="39" t="s">
        <v>1</v>
      </c>
      <c r="G3" s="40"/>
      <c r="H3" s="39" t="s">
        <v>58</v>
      </c>
      <c r="I3" s="41"/>
      <c r="J3" s="8"/>
    </row>
    <row r="4" spans="2:10" x14ac:dyDescent="0.4">
      <c r="C4" s="4" t="s">
        <v>2</v>
      </c>
      <c r="D4" s="6" t="s">
        <v>9</v>
      </c>
      <c r="E4" s="9">
        <v>994</v>
      </c>
      <c r="F4" s="7" t="s">
        <v>9</v>
      </c>
      <c r="G4" s="12">
        <v>1404</v>
      </c>
      <c r="H4" s="7" t="s">
        <v>9</v>
      </c>
      <c r="I4" s="12">
        <f>++G4-E4</f>
        <v>410</v>
      </c>
      <c r="J4"/>
    </row>
    <row r="5" spans="2:10" x14ac:dyDescent="0.4">
      <c r="C5" s="3" t="s">
        <v>3</v>
      </c>
      <c r="D5" s="6" t="s">
        <v>9</v>
      </c>
      <c r="E5" s="10">
        <v>950</v>
      </c>
      <c r="F5" s="5" t="s">
        <v>9</v>
      </c>
      <c r="G5" s="13">
        <v>1188</v>
      </c>
      <c r="H5" s="5" t="s">
        <v>9</v>
      </c>
      <c r="I5" s="12">
        <f t="shared" ref="I5:I8" si="0">++G5-E5</f>
        <v>238</v>
      </c>
      <c r="J5"/>
    </row>
    <row r="6" spans="2:10" x14ac:dyDescent="0.4">
      <c r="C6" s="3" t="s">
        <v>4</v>
      </c>
      <c r="D6" s="6" t="s">
        <v>9</v>
      </c>
      <c r="E6" s="10">
        <v>950</v>
      </c>
      <c r="F6" s="5" t="s">
        <v>9</v>
      </c>
      <c r="G6" s="13">
        <v>1404</v>
      </c>
      <c r="H6" s="5" t="s">
        <v>9</v>
      </c>
      <c r="I6" s="12">
        <f t="shared" si="0"/>
        <v>454</v>
      </c>
      <c r="J6"/>
    </row>
    <row r="7" spans="2:10" x14ac:dyDescent="0.4">
      <c r="C7" s="3" t="s">
        <v>6</v>
      </c>
      <c r="D7" s="6" t="s">
        <v>9</v>
      </c>
      <c r="E7" s="10">
        <v>950</v>
      </c>
      <c r="F7" s="5" t="s">
        <v>9</v>
      </c>
      <c r="G7" s="13">
        <v>1296</v>
      </c>
      <c r="H7" s="5" t="s">
        <v>9</v>
      </c>
      <c r="I7" s="12">
        <f t="shared" si="0"/>
        <v>346</v>
      </c>
      <c r="J7"/>
    </row>
    <row r="8" spans="2:10" x14ac:dyDescent="0.4">
      <c r="C8" s="3" t="s">
        <v>7</v>
      </c>
      <c r="D8" s="6" t="s">
        <v>9</v>
      </c>
      <c r="E8" s="10">
        <v>885</v>
      </c>
      <c r="F8" s="5" t="s">
        <v>9</v>
      </c>
      <c r="G8" s="13">
        <v>1296</v>
      </c>
      <c r="H8" s="5" t="s">
        <v>9</v>
      </c>
      <c r="I8" s="12">
        <f t="shared" si="0"/>
        <v>411</v>
      </c>
      <c r="J8"/>
    </row>
    <row r="9" spans="2:10" x14ac:dyDescent="0.4">
      <c r="C9" s="3" t="s">
        <v>60</v>
      </c>
      <c r="D9" s="6" t="s">
        <v>9</v>
      </c>
      <c r="E9" s="10" t="s">
        <v>10</v>
      </c>
      <c r="F9" s="5" t="s">
        <v>9</v>
      </c>
      <c r="G9" s="13">
        <v>1800</v>
      </c>
      <c r="H9" s="5" t="s">
        <v>9</v>
      </c>
      <c r="I9" s="12" t="s">
        <v>11</v>
      </c>
      <c r="J9"/>
    </row>
    <row r="11" spans="2:10" ht="19.5" thickBot="1" x14ac:dyDescent="0.45">
      <c r="B11" t="s">
        <v>56</v>
      </c>
      <c r="I11" s="36"/>
    </row>
    <row r="12" spans="2:10" ht="19.5" thickBot="1" x14ac:dyDescent="0.45">
      <c r="C12" s="2"/>
      <c r="D12" s="39" t="s">
        <v>0</v>
      </c>
      <c r="E12" s="40"/>
      <c r="F12" s="39" t="s">
        <v>1</v>
      </c>
      <c r="G12" s="40"/>
      <c r="H12" s="39" t="s">
        <v>58</v>
      </c>
      <c r="I12" s="41"/>
    </row>
    <row r="13" spans="2:10" x14ac:dyDescent="0.4">
      <c r="C13" s="4" t="s">
        <v>12</v>
      </c>
      <c r="D13" s="6" t="s">
        <v>9</v>
      </c>
      <c r="E13" s="9">
        <v>150</v>
      </c>
      <c r="F13" s="7" t="s">
        <v>9</v>
      </c>
      <c r="G13" s="12">
        <v>420</v>
      </c>
      <c r="H13" s="7" t="s">
        <v>9</v>
      </c>
      <c r="I13" s="12">
        <f>++G13-E13</f>
        <v>270</v>
      </c>
    </row>
    <row r="14" spans="2:10" x14ac:dyDescent="0.4">
      <c r="C14" s="3" t="s">
        <v>14</v>
      </c>
      <c r="D14" s="6" t="s">
        <v>9</v>
      </c>
      <c r="E14" s="10">
        <v>123</v>
      </c>
      <c r="F14" s="5" t="s">
        <v>9</v>
      </c>
      <c r="G14" s="13">
        <v>258</v>
      </c>
      <c r="H14" s="5" t="s">
        <v>9</v>
      </c>
      <c r="I14" s="12">
        <f t="shared" ref="I14:I19" si="1">++G14-E14</f>
        <v>135</v>
      </c>
    </row>
    <row r="15" spans="2:10" x14ac:dyDescent="0.4">
      <c r="C15" s="3" t="s">
        <v>15</v>
      </c>
      <c r="D15" s="6" t="s">
        <v>9</v>
      </c>
      <c r="E15" s="11">
        <v>155</v>
      </c>
      <c r="F15" s="5" t="s">
        <v>9</v>
      </c>
      <c r="G15" s="13">
        <v>398</v>
      </c>
      <c r="H15" s="5" t="s">
        <v>9</v>
      </c>
      <c r="I15" s="12">
        <f t="shared" si="1"/>
        <v>243</v>
      </c>
    </row>
    <row r="16" spans="2:10" x14ac:dyDescent="0.4">
      <c r="C16" s="3" t="s">
        <v>18</v>
      </c>
      <c r="D16" s="6" t="s">
        <v>9</v>
      </c>
      <c r="E16" s="10">
        <v>120</v>
      </c>
      <c r="F16" s="5" t="s">
        <v>9</v>
      </c>
      <c r="G16" s="13">
        <v>248</v>
      </c>
      <c r="H16" s="5" t="s">
        <v>9</v>
      </c>
      <c r="I16" s="12">
        <f t="shared" si="1"/>
        <v>128</v>
      </c>
    </row>
    <row r="17" spans="2:11" x14ac:dyDescent="0.4">
      <c r="C17" s="3" t="s">
        <v>19</v>
      </c>
      <c r="D17" s="6" t="s">
        <v>9</v>
      </c>
      <c r="E17" s="10">
        <v>486</v>
      </c>
      <c r="F17" s="5" t="s">
        <v>9</v>
      </c>
      <c r="G17" s="13">
        <v>799</v>
      </c>
      <c r="H17" s="5" t="s">
        <v>9</v>
      </c>
      <c r="I17" s="12">
        <f t="shared" si="1"/>
        <v>313</v>
      </c>
    </row>
    <row r="18" spans="2:11" x14ac:dyDescent="0.4">
      <c r="C18" s="29" t="s">
        <v>20</v>
      </c>
      <c r="D18" s="6" t="s">
        <v>9</v>
      </c>
      <c r="E18" s="10">
        <v>521</v>
      </c>
      <c r="F18" s="20" t="s">
        <v>9</v>
      </c>
      <c r="G18" s="21">
        <v>1296</v>
      </c>
      <c r="H18" s="5" t="s">
        <v>9</v>
      </c>
      <c r="I18" s="12">
        <f t="shared" si="1"/>
        <v>775</v>
      </c>
    </row>
    <row r="19" spans="2:11" x14ac:dyDescent="0.4">
      <c r="C19" s="3" t="s">
        <v>25</v>
      </c>
      <c r="D19" s="5" t="s">
        <v>9</v>
      </c>
      <c r="E19" s="10">
        <v>500</v>
      </c>
      <c r="F19" s="5" t="s">
        <v>9</v>
      </c>
      <c r="G19" s="13">
        <v>628</v>
      </c>
      <c r="H19" s="5" t="s">
        <v>9</v>
      </c>
      <c r="I19" s="13">
        <f t="shared" si="1"/>
        <v>128</v>
      </c>
    </row>
    <row r="20" spans="2:11" x14ac:dyDescent="0.4">
      <c r="C20" s="14" t="s">
        <v>29</v>
      </c>
    </row>
    <row r="21" spans="2:11" x14ac:dyDescent="0.4">
      <c r="C21" s="14" t="s">
        <v>30</v>
      </c>
    </row>
    <row r="22" spans="2:11" x14ac:dyDescent="0.4">
      <c r="C22" s="14"/>
    </row>
    <row r="23" spans="2:11" ht="19.5" thickBot="1" x14ac:dyDescent="0.45">
      <c r="B23" t="s">
        <v>61</v>
      </c>
    </row>
    <row r="24" spans="2:11" ht="19.5" thickBot="1" x14ac:dyDescent="0.45">
      <c r="C24" s="2"/>
      <c r="D24" s="39" t="s">
        <v>0</v>
      </c>
      <c r="E24" s="40"/>
      <c r="F24" s="39" t="s">
        <v>1</v>
      </c>
      <c r="G24" s="40"/>
      <c r="H24" s="39" t="s">
        <v>58</v>
      </c>
      <c r="I24" s="41"/>
      <c r="K24" s="14"/>
    </row>
    <row r="25" spans="2:11" x14ac:dyDescent="0.4">
      <c r="C25" s="4" t="s">
        <v>31</v>
      </c>
      <c r="D25" s="6" t="s">
        <v>9</v>
      </c>
      <c r="E25" s="9">
        <v>62.36</v>
      </c>
      <c r="F25" s="7" t="s">
        <v>9</v>
      </c>
      <c r="G25" s="37">
        <v>76.36</v>
      </c>
      <c r="H25" s="7" t="s">
        <v>9</v>
      </c>
      <c r="I25" s="12">
        <f t="shared" ref="I25:I30" si="2">++G25-E25</f>
        <v>14</v>
      </c>
    </row>
    <row r="26" spans="2:11" x14ac:dyDescent="0.4">
      <c r="C26" s="3" t="s">
        <v>32</v>
      </c>
      <c r="D26" s="6" t="s">
        <v>9</v>
      </c>
      <c r="E26" s="10">
        <v>53.14</v>
      </c>
      <c r="F26" s="5" t="s">
        <v>9</v>
      </c>
      <c r="G26" s="17">
        <v>56.28</v>
      </c>
      <c r="H26" s="5" t="s">
        <v>9</v>
      </c>
      <c r="I26" s="12">
        <f t="shared" si="2"/>
        <v>3.1400000000000006</v>
      </c>
      <c r="K26" s="14"/>
    </row>
    <row r="27" spans="2:11" x14ac:dyDescent="0.4">
      <c r="C27" s="3" t="s">
        <v>33</v>
      </c>
      <c r="D27" s="6" t="s">
        <v>9</v>
      </c>
      <c r="E27" s="10">
        <v>57.13</v>
      </c>
      <c r="F27" s="5" t="s">
        <v>9</v>
      </c>
      <c r="G27" s="17">
        <v>60.11</v>
      </c>
      <c r="H27" s="5" t="s">
        <v>9</v>
      </c>
      <c r="I27" s="12">
        <f t="shared" si="2"/>
        <v>2.9799999999999969</v>
      </c>
    </row>
    <row r="28" spans="2:11" x14ac:dyDescent="0.4">
      <c r="C28" s="3" t="s">
        <v>34</v>
      </c>
      <c r="D28" s="6" t="s">
        <v>9</v>
      </c>
      <c r="E28" s="10">
        <v>61.11</v>
      </c>
      <c r="F28" s="5" t="s">
        <v>9</v>
      </c>
      <c r="G28" s="17">
        <v>63.95</v>
      </c>
      <c r="H28" s="5" t="s">
        <v>9</v>
      </c>
      <c r="I28" s="12">
        <f t="shared" si="2"/>
        <v>2.8400000000000034</v>
      </c>
      <c r="K28" s="14"/>
    </row>
    <row r="29" spans="2:11" x14ac:dyDescent="0.4">
      <c r="C29" s="3" t="s">
        <v>35</v>
      </c>
      <c r="D29" s="6" t="s">
        <v>9</v>
      </c>
      <c r="E29" s="10">
        <v>65.09</v>
      </c>
      <c r="F29" s="5" t="s">
        <v>9</v>
      </c>
      <c r="G29" s="17">
        <v>67.790000000000006</v>
      </c>
      <c r="H29" s="5" t="s">
        <v>9</v>
      </c>
      <c r="I29" s="12">
        <f t="shared" si="2"/>
        <v>2.7000000000000028</v>
      </c>
    </row>
    <row r="30" spans="2:11" x14ac:dyDescent="0.4">
      <c r="C30" s="3" t="s">
        <v>36</v>
      </c>
      <c r="D30" s="6" t="s">
        <v>9</v>
      </c>
      <c r="E30" s="10">
        <v>73.05</v>
      </c>
      <c r="F30" s="5" t="s">
        <v>9</v>
      </c>
      <c r="G30" s="17">
        <v>75.45</v>
      </c>
      <c r="H30" s="5" t="s">
        <v>9</v>
      </c>
      <c r="I30" s="12">
        <f t="shared" si="2"/>
        <v>2.4000000000000057</v>
      </c>
      <c r="K30" s="14"/>
    </row>
    <row r="31" spans="2:11" x14ac:dyDescent="0.4">
      <c r="D31"/>
      <c r="E31"/>
      <c r="F31"/>
      <c r="G31"/>
      <c r="H31"/>
      <c r="I31"/>
      <c r="J31"/>
    </row>
    <row r="32" spans="2:11" x14ac:dyDescent="0.4">
      <c r="D32"/>
      <c r="E32"/>
      <c r="F32"/>
      <c r="G32"/>
      <c r="H32"/>
      <c r="I32"/>
      <c r="J32"/>
    </row>
    <row r="33" spans="2:11" s="1" customFormat="1" x14ac:dyDescent="0.4">
      <c r="B33"/>
      <c r="D33"/>
    </row>
    <row r="34" spans="2:11" s="1" customFormat="1" x14ac:dyDescent="0.4">
      <c r="B34"/>
      <c r="D34"/>
    </row>
    <row r="35" spans="2:11" s="1" customFormat="1" x14ac:dyDescent="0.4">
      <c r="B35"/>
      <c r="D35"/>
    </row>
    <row r="36" spans="2:11" s="1" customFormat="1" x14ac:dyDescent="0.4">
      <c r="B36"/>
      <c r="D36"/>
    </row>
    <row r="37" spans="2:11" s="1" customFormat="1" x14ac:dyDescent="0.4">
      <c r="B37"/>
      <c r="D37"/>
    </row>
    <row r="38" spans="2:11" s="1" customFormat="1" x14ac:dyDescent="0.4">
      <c r="B38"/>
      <c r="K38"/>
    </row>
    <row r="39" spans="2:11" s="1" customFormat="1" x14ac:dyDescent="0.4">
      <c r="B39"/>
      <c r="K39"/>
    </row>
    <row r="40" spans="2:11" s="1" customFormat="1" x14ac:dyDescent="0.4">
      <c r="B40"/>
      <c r="K40"/>
    </row>
    <row r="41" spans="2:11" s="1" customFormat="1" x14ac:dyDescent="0.4">
      <c r="B41"/>
      <c r="K41"/>
    </row>
    <row r="42" spans="2:11" s="1" customFormat="1" x14ac:dyDescent="0.4">
      <c r="B42"/>
      <c r="K42"/>
    </row>
    <row r="43" spans="2:11" s="1" customFormat="1" x14ac:dyDescent="0.4">
      <c r="B43"/>
      <c r="K43"/>
    </row>
    <row r="44" spans="2:11" s="1" customFormat="1" x14ac:dyDescent="0.4">
      <c r="B44"/>
      <c r="K44"/>
    </row>
    <row r="45" spans="2:11" s="1" customFormat="1" x14ac:dyDescent="0.4">
      <c r="B45"/>
      <c r="K45"/>
    </row>
    <row r="46" spans="2:11" s="1" customFormat="1" x14ac:dyDescent="0.4">
      <c r="B46"/>
      <c r="K46"/>
    </row>
    <row r="47" spans="2:11" s="1" customFormat="1" x14ac:dyDescent="0.4">
      <c r="B47"/>
      <c r="K47"/>
    </row>
    <row r="48" spans="2:11" s="1" customFormat="1" x14ac:dyDescent="0.4">
      <c r="B48"/>
      <c r="K48"/>
    </row>
    <row r="49" spans="2:11" s="1" customFormat="1" x14ac:dyDescent="0.4">
      <c r="B49"/>
      <c r="K49"/>
    </row>
    <row r="50" spans="2:11" s="1" customFormat="1" x14ac:dyDescent="0.4">
      <c r="B50"/>
      <c r="K50"/>
    </row>
  </sheetData>
  <mergeCells count="10">
    <mergeCell ref="B1:J1"/>
    <mergeCell ref="D3:E3"/>
    <mergeCell ref="F3:G3"/>
    <mergeCell ref="H3:I3"/>
    <mergeCell ref="D12:E12"/>
    <mergeCell ref="F12:G12"/>
    <mergeCell ref="H12:I12"/>
    <mergeCell ref="D24:E24"/>
    <mergeCell ref="F24:G24"/>
    <mergeCell ref="H24:I24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verticalDpi="0" r:id="rId1"/>
  <rowBreaks count="1" manualBreakCount="1">
    <brk id="50" min="1" max="10" man="1"/>
  </rowBreaks>
  <colBreaks count="1" manualBreakCount="1">
    <brk id="1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元資料</vt:lpstr>
      <vt:lpstr>保護者説明会資料</vt:lpstr>
      <vt:lpstr>元資料!Print_Area</vt:lpstr>
      <vt:lpstr>保護者説明会資料!Print_Area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367ayane</dc:creator>
  <cp:lastModifiedBy>367ayane</cp:lastModifiedBy>
  <cp:lastPrinted>2024-10-10T08:52:15Z</cp:lastPrinted>
  <dcterms:created xsi:type="dcterms:W3CDTF">2024-10-04T01:42:48Z</dcterms:created>
  <dcterms:modified xsi:type="dcterms:W3CDTF">2024-12-24T05:24:15Z</dcterms:modified>
</cp:coreProperties>
</file>